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4 TT Live &amp; Stu\04 Event-Technik\"/>
    </mc:Choice>
  </mc:AlternateContent>
  <xr:revisionPtr revIDLastSave="0" documentId="13_ncr:1_{FBD96964-4EEF-47D9-8BEB-50ABA8DFE9C0}" xr6:coauthVersionLast="47" xr6:coauthVersionMax="47" xr10:uidLastSave="{00000000-0000-0000-0000-000000000000}"/>
  <bookViews>
    <workbookView xWindow="-90" yWindow="60" windowWidth="28965" windowHeight="15240" xr2:uid="{00000000-000D-0000-FFFF-FFFF00000000}"/>
  </bookViews>
  <sheets>
    <sheet name="Tabelle1" sheetId="1" r:id="rId1"/>
  </sheets>
  <definedNames>
    <definedName name="_xlnm.Print_Area" localSheetId="0">Tabelle1!$A$1:$G$119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9" i="1" l="1"/>
  <c r="G62" i="1"/>
  <c r="G80" i="1"/>
  <c r="G32" i="1"/>
  <c r="G64" i="1" l="1"/>
  <c r="G70" i="1"/>
  <c r="G73" i="1" l="1"/>
  <c r="G93" i="1"/>
  <c r="G72" i="1"/>
  <c r="G27" i="1"/>
  <c r="G68" i="1"/>
  <c r="G10" i="1"/>
  <c r="G59" i="1"/>
  <c r="G89" i="1"/>
  <c r="G90" i="1"/>
  <c r="G92" i="1"/>
  <c r="G94" i="1"/>
  <c r="G91" i="1"/>
  <c r="G95" i="1"/>
  <c r="G83" i="1"/>
  <c r="G66" i="1"/>
  <c r="G97" i="1"/>
  <c r="G65" i="1"/>
  <c r="G67" i="1" l="1"/>
  <c r="G69" i="1"/>
  <c r="G71" i="1"/>
  <c r="G74" i="1"/>
  <c r="G76" i="1"/>
  <c r="G75" i="1"/>
  <c r="G77" i="1"/>
  <c r="G61" i="1"/>
  <c r="G63" i="1"/>
  <c r="G107" i="1"/>
  <c r="G108" i="1"/>
  <c r="G26" i="1"/>
  <c r="G86" i="1"/>
  <c r="G24" i="1"/>
  <c r="G41" i="1" l="1"/>
  <c r="G50" i="1"/>
  <c r="G40" i="1"/>
  <c r="G45" i="1"/>
  <c r="G42" i="1"/>
  <c r="G44" i="1"/>
  <c r="G43" i="1"/>
  <c r="G46" i="1"/>
  <c r="G47" i="1"/>
  <c r="G48" i="1"/>
  <c r="G7" i="1"/>
  <c r="G8" i="1"/>
  <c r="G9" i="1"/>
  <c r="G11" i="1"/>
  <c r="G12" i="1"/>
  <c r="G13" i="1"/>
  <c r="G14" i="1"/>
  <c r="G15" i="1"/>
  <c r="G16" i="1"/>
  <c r="G17" i="1"/>
  <c r="G18" i="1"/>
  <c r="G20" i="1"/>
  <c r="G21" i="1"/>
  <c r="G22" i="1"/>
  <c r="G23" i="1"/>
  <c r="G25" i="1"/>
  <c r="G28" i="1"/>
  <c r="G29" i="1"/>
  <c r="G31" i="1"/>
  <c r="G30" i="1"/>
  <c r="G33" i="1"/>
  <c r="G35" i="1"/>
  <c r="G36" i="1"/>
  <c r="G34" i="1"/>
  <c r="G37" i="1"/>
  <c r="G38" i="1"/>
  <c r="G39" i="1"/>
  <c r="G88" i="1" l="1"/>
  <c r="G100" i="1" l="1"/>
  <c r="G98" i="1" l="1"/>
  <c r="G99" i="1" l="1"/>
  <c r="G96" i="1"/>
  <c r="G82" i="1" l="1"/>
  <c r="G109" i="1" l="1"/>
  <c r="G87" i="1"/>
  <c r="G101" i="1"/>
  <c r="G58" i="1"/>
  <c r="G57" i="1"/>
  <c r="G56" i="1"/>
  <c r="G85" i="1"/>
  <c r="G84" i="1"/>
  <c r="G81" i="1"/>
  <c r="G79" i="1"/>
  <c r="G78" i="1"/>
  <c r="G106" i="1"/>
  <c r="G105" i="1"/>
  <c r="G104" i="1"/>
  <c r="G103" i="1"/>
  <c r="G102" i="1"/>
  <c r="G55" i="1"/>
  <c r="G54" i="1"/>
  <c r="G53" i="1"/>
  <c r="G51" i="1"/>
  <c r="G52" i="1"/>
  <c r="G49" i="1"/>
  <c r="G6" i="1"/>
  <c r="G5" i="1"/>
  <c r="G110" i="1" l="1"/>
  <c r="G111" i="1" s="1"/>
  <c r="A111" i="1" l="1"/>
</calcChain>
</file>

<file path=xl/sharedStrings.xml><?xml version="1.0" encoding="utf-8"?>
<sst xmlns="http://schemas.openxmlformats.org/spreadsheetml/2006/main" count="159" uniqueCount="158">
  <si>
    <t>Ges-Preis</t>
  </si>
  <si>
    <t>Menge</t>
  </si>
  <si>
    <t>Sonstiges</t>
  </si>
  <si>
    <t>var.</t>
  </si>
  <si>
    <t>Az</t>
  </si>
  <si>
    <t xml:space="preserve">Datum: </t>
  </si>
  <si>
    <t>Summe</t>
  </si>
  <si>
    <t>Gesamtpreis ohne 20% MWSt.</t>
  </si>
  <si>
    <t>Pos</t>
  </si>
  <si>
    <t>Dyn. Mikrofone</t>
  </si>
  <si>
    <t>Kond-Mikrofone</t>
  </si>
  <si>
    <t>Funk-Mikrofone</t>
  </si>
  <si>
    <t>Monitor-Boxen</t>
  </si>
  <si>
    <t xml:space="preserve">Gesamtpreis incl.  20% MWSt. </t>
  </si>
  <si>
    <t>€</t>
  </si>
  <si>
    <t>DORA Music</t>
  </si>
  <si>
    <t>Miet-Liste … Live-Tontechnik &amp; Licht</t>
  </si>
  <si>
    <t>Wert d. vw. Geräte</t>
  </si>
  <si>
    <t>gewü</t>
  </si>
  <si>
    <t>Laptop mit Festplatte z. Abspielen von Musik</t>
  </si>
  <si>
    <t>DI-Boxen      - 7x</t>
  </si>
  <si>
    <t xml:space="preserve"> - 12x</t>
  </si>
  <si>
    <t>DMX Kabeln fürs Licht (verschiedene Längen)</t>
  </si>
  <si>
    <t>L I C H T</t>
  </si>
  <si>
    <t>Traversen</t>
  </si>
  <si>
    <r>
      <rPr>
        <b/>
        <sz val="10"/>
        <rFont val="Arial"/>
        <family val="2"/>
      </rPr>
      <t>RCF 315</t>
    </r>
    <r>
      <rPr>
        <sz val="10"/>
        <rFont val="Arial"/>
        <family val="2"/>
      </rPr>
      <t xml:space="preserve"> Fullrange Box (Monitor) 15"+1"</t>
    </r>
  </si>
  <si>
    <r>
      <rPr>
        <b/>
        <sz val="10"/>
        <rFont val="Arial"/>
        <family val="2"/>
      </rPr>
      <t>RCF 312</t>
    </r>
    <r>
      <rPr>
        <sz val="10"/>
        <rFont val="Arial"/>
        <family val="2"/>
      </rPr>
      <t xml:space="preserve"> Fullrange Box (Monitor) 12"+1" </t>
    </r>
  </si>
  <si>
    <r>
      <rPr>
        <b/>
        <sz val="10"/>
        <rFont val="Arial"/>
        <family val="2"/>
      </rPr>
      <t>RCF 310</t>
    </r>
    <r>
      <rPr>
        <sz val="10"/>
        <rFont val="Arial"/>
        <family val="2"/>
      </rPr>
      <t xml:space="preserve"> Fullrange Box (Monitor) 10"+1"</t>
    </r>
  </si>
  <si>
    <r>
      <rPr>
        <b/>
        <sz val="10"/>
        <rFont val="Arial"/>
        <family val="2"/>
      </rPr>
      <t>Yamaha DBR 10</t>
    </r>
    <r>
      <rPr>
        <sz val="10"/>
        <rFont val="Arial"/>
        <family val="2"/>
      </rPr>
      <t xml:space="preserve"> Fullrange Box (Monitor) 10"+1</t>
    </r>
  </si>
  <si>
    <r>
      <t xml:space="preserve">Allen &amp; Heath </t>
    </r>
    <r>
      <rPr>
        <b/>
        <sz val="10"/>
        <rFont val="Arial"/>
        <family val="2"/>
      </rPr>
      <t>QU-16</t>
    </r>
    <r>
      <rPr>
        <sz val="10"/>
        <rFont val="Arial"/>
        <family val="2"/>
      </rPr>
      <t xml:space="preserve"> Digital-Mischpult</t>
    </r>
  </si>
  <si>
    <r>
      <t xml:space="preserve">Allen &amp; Heath </t>
    </r>
    <r>
      <rPr>
        <b/>
        <sz val="10"/>
        <rFont val="Arial"/>
        <family val="2"/>
      </rPr>
      <t>ZED 10</t>
    </r>
    <r>
      <rPr>
        <sz val="10"/>
        <rFont val="Arial"/>
        <family val="2"/>
      </rPr>
      <t xml:space="preserve">, 6-Kanal, 2 Aux </t>
    </r>
  </si>
  <si>
    <r>
      <t xml:space="preserve">Multicore </t>
    </r>
    <r>
      <rPr>
        <b/>
        <sz val="10"/>
        <rFont val="Arial"/>
        <family val="2"/>
      </rPr>
      <t>MTS 24-8</t>
    </r>
    <r>
      <rPr>
        <sz val="10"/>
        <rFont val="Arial"/>
        <family val="2"/>
      </rPr>
      <t xml:space="preserve"> (24 In, 8 Out, 30 m)</t>
    </r>
  </si>
  <si>
    <r>
      <t xml:space="preserve">Multicore </t>
    </r>
    <r>
      <rPr>
        <b/>
        <sz val="10"/>
        <rFont val="Arial"/>
        <family val="2"/>
      </rPr>
      <t xml:space="preserve">MTS 8-4 </t>
    </r>
    <r>
      <rPr>
        <sz val="10"/>
        <rFont val="Arial"/>
        <family val="2"/>
      </rPr>
      <t>( 8 In, 4 Out, 10 m</t>
    </r>
  </si>
  <si>
    <r>
      <t xml:space="preserve">Multicore </t>
    </r>
    <r>
      <rPr>
        <b/>
        <sz val="10"/>
        <rFont val="Arial"/>
        <family val="2"/>
      </rPr>
      <t>MTS 8-0</t>
    </r>
    <r>
      <rPr>
        <sz val="10"/>
        <rFont val="Arial"/>
        <family val="2"/>
      </rPr>
      <t xml:space="preserve"> ( 8 In, 0 Out, 10 m) </t>
    </r>
  </si>
  <si>
    <r>
      <t xml:space="preserve">Shure </t>
    </r>
    <r>
      <rPr>
        <b/>
        <sz val="10"/>
        <rFont val="Arial"/>
        <family val="2"/>
      </rPr>
      <t xml:space="preserve">SM 58 </t>
    </r>
    <r>
      <rPr>
        <sz val="10"/>
        <rFont val="Arial"/>
        <family val="2"/>
      </rPr>
      <t>(Vocals)</t>
    </r>
  </si>
  <si>
    <r>
      <t xml:space="preserve">AKG </t>
    </r>
    <r>
      <rPr>
        <b/>
        <sz val="10"/>
        <rFont val="Arial"/>
        <family val="2"/>
      </rPr>
      <t>D5-S</t>
    </r>
    <r>
      <rPr>
        <sz val="10"/>
        <rFont val="Arial"/>
        <family val="2"/>
      </rPr>
      <t xml:space="preserve"> (mit Schalter)</t>
    </r>
  </si>
  <si>
    <r>
      <t xml:space="preserve">AKG </t>
    </r>
    <r>
      <rPr>
        <b/>
        <sz val="10"/>
        <rFont val="Arial"/>
        <family val="2"/>
      </rPr>
      <t>D5</t>
    </r>
    <r>
      <rPr>
        <sz val="10"/>
        <rFont val="Arial"/>
        <family val="2"/>
      </rPr>
      <t xml:space="preserve"> (ohne Schalter)</t>
    </r>
  </si>
  <si>
    <r>
      <t xml:space="preserve">Shure </t>
    </r>
    <r>
      <rPr>
        <b/>
        <sz val="10"/>
        <rFont val="Arial"/>
        <family val="2"/>
      </rPr>
      <t xml:space="preserve">SM 57 </t>
    </r>
    <r>
      <rPr>
        <sz val="10"/>
        <rFont val="Arial"/>
        <family val="2"/>
      </rPr>
      <t>(Git-Amp, Snare, ...)</t>
    </r>
  </si>
  <si>
    <r>
      <t xml:space="preserve">Sennheiser </t>
    </r>
    <r>
      <rPr>
        <b/>
        <sz val="10"/>
        <rFont val="Arial"/>
        <family val="2"/>
      </rPr>
      <t>E 609</t>
    </r>
    <r>
      <rPr>
        <sz val="10"/>
        <rFont val="Arial"/>
        <family val="2"/>
      </rPr>
      <t xml:space="preserve"> (Git-Amp, Snare)</t>
    </r>
  </si>
  <si>
    <r>
      <t xml:space="preserve">Sennheiser </t>
    </r>
    <r>
      <rPr>
        <b/>
        <sz val="10"/>
        <rFont val="Arial"/>
        <family val="2"/>
      </rPr>
      <t>MD 421</t>
    </r>
    <r>
      <rPr>
        <sz val="10"/>
        <rFont val="Arial"/>
        <family val="2"/>
      </rPr>
      <t xml:space="preserve"> (Bläser, Git-Amp, Snare)</t>
    </r>
  </si>
  <si>
    <r>
      <t>Shure</t>
    </r>
    <r>
      <rPr>
        <b/>
        <sz val="10"/>
        <rFont val="Arial"/>
        <family val="2"/>
      </rPr>
      <t xml:space="preserve"> Beta 57</t>
    </r>
    <r>
      <rPr>
        <sz val="10"/>
        <rFont val="Arial"/>
        <family val="2"/>
      </rPr>
      <t xml:space="preserve"> (Git-Amp, Snare, …)</t>
    </r>
  </si>
  <si>
    <r>
      <t xml:space="preserve">Audix </t>
    </r>
    <r>
      <rPr>
        <b/>
        <sz val="10"/>
        <rFont val="Arial"/>
        <family val="2"/>
      </rPr>
      <t>D6</t>
    </r>
    <r>
      <rPr>
        <sz val="10"/>
        <rFont val="Arial"/>
        <family val="2"/>
      </rPr>
      <t xml:space="preserve"> (Bass Drum)</t>
    </r>
  </si>
  <si>
    <r>
      <t xml:space="preserve">Audix </t>
    </r>
    <r>
      <rPr>
        <b/>
        <sz val="10"/>
        <rFont val="Arial"/>
        <family val="2"/>
      </rPr>
      <t>D4</t>
    </r>
    <r>
      <rPr>
        <sz val="10"/>
        <rFont val="Arial"/>
        <family val="2"/>
      </rPr>
      <t xml:space="preserve"> (Bass Drum, Snare, Low Tom)</t>
    </r>
  </si>
  <si>
    <r>
      <t xml:space="preserve">Shure </t>
    </r>
    <r>
      <rPr>
        <b/>
        <sz val="10"/>
        <rFont val="Arial"/>
        <family val="2"/>
      </rPr>
      <t>Beta 52</t>
    </r>
    <r>
      <rPr>
        <sz val="10"/>
        <rFont val="Arial"/>
        <family val="2"/>
      </rPr>
      <t xml:space="preserve"> (Bass-Drum)</t>
    </r>
  </si>
  <si>
    <r>
      <t xml:space="preserve">Oktava </t>
    </r>
    <r>
      <rPr>
        <b/>
        <sz val="10"/>
        <rFont val="Arial"/>
        <family val="2"/>
      </rPr>
      <t>Mk 012</t>
    </r>
    <r>
      <rPr>
        <sz val="10"/>
        <rFont val="Arial"/>
        <family val="2"/>
      </rPr>
      <t xml:space="preserve"> (Instrumente, weich klingend)</t>
    </r>
  </si>
  <si>
    <r>
      <t>Funk-</t>
    </r>
    <r>
      <rPr>
        <b/>
        <sz val="10"/>
        <rFont val="Arial"/>
        <family val="2"/>
      </rPr>
      <t>Station</t>
    </r>
    <r>
      <rPr>
        <sz val="10"/>
        <rFont val="Arial"/>
        <family val="2"/>
      </rPr>
      <t xml:space="preserve"> für AKG Head-Sets 1-4 (benötigt !!)</t>
    </r>
  </si>
  <si>
    <r>
      <t xml:space="preserve">Seeburg </t>
    </r>
    <r>
      <rPr>
        <b/>
        <sz val="10"/>
        <rFont val="Arial"/>
        <family val="2"/>
      </rPr>
      <t>G-Sub 1501 DP+</t>
    </r>
    <r>
      <rPr>
        <sz val="10"/>
        <rFont val="Arial"/>
        <family val="2"/>
      </rPr>
      <t xml:space="preserve"> aktive Sub-Woofer 15"</t>
    </r>
  </si>
  <si>
    <r>
      <t xml:space="preserve">Seeburg </t>
    </r>
    <r>
      <rPr>
        <b/>
        <sz val="10"/>
        <rFont val="Arial"/>
        <family val="2"/>
      </rPr>
      <t>G-Sub 1201 DP+</t>
    </r>
    <r>
      <rPr>
        <sz val="10"/>
        <rFont val="Arial"/>
        <family val="2"/>
      </rPr>
      <t xml:space="preserve"> aktive Sub-Woofer 12"</t>
    </r>
  </si>
  <si>
    <r>
      <t xml:space="preserve">Seeburg </t>
    </r>
    <r>
      <rPr>
        <b/>
        <sz val="10"/>
        <rFont val="Arial"/>
        <family val="2"/>
      </rPr>
      <t>TSM 12</t>
    </r>
    <r>
      <rPr>
        <sz val="10"/>
        <rFont val="Arial"/>
        <family val="2"/>
      </rPr>
      <t xml:space="preserve"> passive </t>
    </r>
    <r>
      <rPr>
        <b/>
        <sz val="10"/>
        <rFont val="Arial"/>
        <family val="2"/>
      </rPr>
      <t>Top</t>
    </r>
    <r>
      <rPr>
        <sz val="10"/>
        <rFont val="Arial"/>
        <family val="2"/>
      </rPr>
      <t>-Boxen</t>
    </r>
    <r>
      <rPr>
        <sz val="10"/>
        <rFont val="Arial"/>
        <family val="2"/>
      </rPr>
      <t xml:space="preserve"> 12" </t>
    </r>
    <r>
      <rPr>
        <sz val="10"/>
        <rFont val="Arial"/>
        <family val="2"/>
      </rPr>
      <t>/ 1.4"</t>
    </r>
  </si>
  <si>
    <r>
      <t xml:space="preserve">Seeburg </t>
    </r>
    <r>
      <rPr>
        <b/>
        <sz val="10"/>
        <rFont val="Arial"/>
        <family val="2"/>
      </rPr>
      <t>TSM 10</t>
    </r>
    <r>
      <rPr>
        <sz val="10"/>
        <rFont val="Arial"/>
        <family val="2"/>
      </rPr>
      <t xml:space="preserve"> passive </t>
    </r>
    <r>
      <rPr>
        <b/>
        <sz val="10"/>
        <rFont val="Arial"/>
        <family val="2"/>
      </rPr>
      <t>Top</t>
    </r>
    <r>
      <rPr>
        <sz val="10"/>
        <rFont val="Arial"/>
        <family val="2"/>
      </rPr>
      <t xml:space="preserve">-Boxen </t>
    </r>
    <r>
      <rPr>
        <sz val="10"/>
        <rFont val="Arial"/>
        <family val="2"/>
      </rPr>
      <t>10" / 1</t>
    </r>
    <r>
      <rPr>
        <sz val="10"/>
        <rFont val="Arial"/>
        <family val="2"/>
      </rPr>
      <t xml:space="preserve">" </t>
    </r>
  </si>
  <si>
    <r>
      <rPr>
        <b/>
        <sz val="10"/>
        <rFont val="Arial"/>
        <family val="2"/>
      </rPr>
      <t>Vorhang</t>
    </r>
    <r>
      <rPr>
        <sz val="10"/>
        <rFont val="Arial"/>
        <family val="2"/>
      </rPr>
      <t xml:space="preserve"> Molton schwarz schall-dämmend 3x3 m</t>
    </r>
  </si>
  <si>
    <r>
      <rPr>
        <b/>
        <sz val="10"/>
        <rFont val="Arial"/>
        <family val="2"/>
      </rPr>
      <t xml:space="preserve">i-Pad </t>
    </r>
    <r>
      <rPr>
        <sz val="10"/>
        <rFont val="Arial"/>
        <family val="2"/>
      </rPr>
      <t>zur Steuerung vom Qu-16 (+Lade-Gerät)</t>
    </r>
  </si>
  <si>
    <r>
      <t xml:space="preserve">Rode </t>
    </r>
    <r>
      <rPr>
        <b/>
        <sz val="10"/>
        <rFont val="Arial"/>
        <family val="2"/>
      </rPr>
      <t>M5</t>
    </r>
    <r>
      <rPr>
        <sz val="10"/>
        <rFont val="Arial"/>
        <family val="2"/>
      </rPr>
      <t xml:space="preserve"> (hell klingend, etwas dünn; div. Instrumente)</t>
    </r>
  </si>
  <si>
    <t>Line Splitter</t>
  </si>
  <si>
    <t>Palmer PLS-02 Line Splitter (2 Input auf 4 Out)</t>
  </si>
  <si>
    <t>Mic-Klemmen</t>
  </si>
  <si>
    <t>Strom-Kabel-Trommel (10 m, 20 m, 50 m)</t>
  </si>
  <si>
    <t>Kabeln Line (Instrumenten-Kabeln)</t>
  </si>
  <si>
    <t>Wind-Schutz klein für Mikrofone (Schaumgummi)</t>
  </si>
  <si>
    <t>Wind-Schutz groß für Mikrofone (Rode WS 6)</t>
  </si>
  <si>
    <t>Palmer PDI 09 (spezielle DI-Box für E-Gitarre)</t>
  </si>
  <si>
    <r>
      <rPr>
        <b/>
        <sz val="10"/>
        <rFont val="Arial"/>
        <family val="2"/>
      </rPr>
      <t>Spann</t>
    </r>
    <r>
      <rPr>
        <sz val="10"/>
        <rFont val="Arial"/>
        <family val="2"/>
      </rPr>
      <t>-Fix (Vorhang an Traversen hängen)</t>
    </r>
  </si>
  <si>
    <t>Vorhang</t>
  </si>
  <si>
    <t>verfüg</t>
  </si>
  <si>
    <r>
      <t xml:space="preserve">Sennheiser </t>
    </r>
    <r>
      <rPr>
        <b/>
        <sz val="10"/>
        <rFont val="Arial"/>
        <family val="2"/>
      </rPr>
      <t>E 901</t>
    </r>
    <r>
      <rPr>
        <sz val="10"/>
        <rFont val="Arial"/>
        <family val="2"/>
      </rPr>
      <t xml:space="preserve"> (Grenzflächen-Mic z.B. f. Bass-Dr)</t>
    </r>
  </si>
  <si>
    <t>Abspiel-Geräte</t>
  </si>
  <si>
    <r>
      <rPr>
        <b/>
        <sz val="10"/>
        <rFont val="Arial"/>
        <family val="2"/>
      </rPr>
      <t>Licht-Balken</t>
    </r>
    <r>
      <rPr>
        <sz val="10"/>
        <rFont val="Arial"/>
        <family val="2"/>
      </rPr>
      <t xml:space="preserve"> (4-er) Stairville </t>
    </r>
    <r>
      <rPr>
        <b/>
        <sz val="10"/>
        <rFont val="Arial"/>
        <family val="2"/>
      </rPr>
      <t>CLB-4</t>
    </r>
    <r>
      <rPr>
        <sz val="10"/>
        <rFont val="Arial"/>
        <family val="2"/>
      </rPr>
      <t xml:space="preserve"> (Ständer extra)</t>
    </r>
  </si>
  <si>
    <t>Strom CEE-Stecker - 400 V 16 A auf 3x 230 Volt</t>
  </si>
  <si>
    <t>Strom-Verlängerungs-Kabeln (versch. Läng.)</t>
  </si>
  <si>
    <t>Strom-Kabeln I-E-C Patch (Weiterleitung von Strom)</t>
  </si>
  <si>
    <t>Strom-Verteiler 3-fach oder 6-fach</t>
  </si>
  <si>
    <t>Kabeln Sound</t>
  </si>
  <si>
    <t>Kabeln Strom</t>
  </si>
  <si>
    <t>Ton-Anlagen  3x</t>
  </si>
  <si>
    <r>
      <t xml:space="preserve">Seeburg </t>
    </r>
    <r>
      <rPr>
        <b/>
        <sz val="10"/>
        <color theme="0" tint="-0.34998626667073579"/>
        <rFont val="Arial"/>
        <family val="2"/>
      </rPr>
      <t>G-Sub 1501</t>
    </r>
    <r>
      <rPr>
        <sz val="10"/>
        <color theme="0" tint="-0.34998626667073579"/>
        <rFont val="Arial"/>
        <family val="2"/>
      </rPr>
      <t xml:space="preserve"> passive Sub-Woofer 15"</t>
    </r>
  </si>
  <si>
    <t>Effekt-Geräte</t>
  </si>
  <si>
    <t>Aphex Exciter</t>
  </si>
  <si>
    <t>Delay Line</t>
  </si>
  <si>
    <r>
      <t xml:space="preserve">Allen &amp; Heath </t>
    </r>
    <r>
      <rPr>
        <b/>
        <sz val="10"/>
        <rFont val="Arial"/>
        <family val="2"/>
      </rPr>
      <t>PA 12</t>
    </r>
    <r>
      <rPr>
        <sz val="10"/>
        <rFont val="Arial"/>
        <family val="2"/>
      </rPr>
      <t>, 8 Mic In, 4 Stereo In, 3 Aux, Hall</t>
    </r>
  </si>
  <si>
    <r>
      <t xml:space="preserve">Allen &amp; Heath </t>
    </r>
    <r>
      <rPr>
        <b/>
        <sz val="10"/>
        <rFont val="Arial"/>
        <family val="2"/>
      </rPr>
      <t>ZED 60</t>
    </r>
    <r>
      <rPr>
        <sz val="10"/>
        <rFont val="Arial"/>
        <family val="2"/>
      </rPr>
      <t xml:space="preserve">-10 </t>
    </r>
    <r>
      <rPr>
        <b/>
        <sz val="10"/>
        <rFont val="Arial"/>
        <family val="2"/>
      </rPr>
      <t>FX</t>
    </r>
    <r>
      <rPr>
        <sz val="10"/>
        <rFont val="Arial"/>
        <family val="2"/>
      </rPr>
      <t>, 6-Kanal, 3 Aux, Effekte</t>
    </r>
  </si>
  <si>
    <r>
      <t xml:space="preserve">Dynacord </t>
    </r>
    <r>
      <rPr>
        <b/>
        <sz val="10"/>
        <rFont val="Arial"/>
        <family val="2"/>
      </rPr>
      <t>CMS 1600</t>
    </r>
    <r>
      <rPr>
        <sz val="10"/>
        <rFont val="Arial"/>
        <family val="2"/>
      </rPr>
      <t>-3, 16-Kanal, 4 Aux, 2x Effekte</t>
    </r>
  </si>
  <si>
    <t xml:space="preserve">Delay-Line Controller - T.Racks DL 2-918 </t>
  </si>
  <si>
    <r>
      <t xml:space="preserve">4x Head-Sets - </t>
    </r>
    <r>
      <rPr>
        <b/>
        <sz val="10"/>
        <rFont val="Arial"/>
        <family val="2"/>
      </rPr>
      <t>AKG Tetrad</t>
    </r>
    <r>
      <rPr>
        <sz val="10"/>
        <rFont val="Arial"/>
        <family val="2"/>
      </rPr>
      <t xml:space="preserve"> (ohne Station)</t>
    </r>
  </si>
  <si>
    <t>KH-Verstärker</t>
  </si>
  <si>
    <r>
      <rPr>
        <b/>
        <sz val="10"/>
        <rFont val="Arial"/>
        <family val="2"/>
      </rPr>
      <t>ART Headamp 6</t>
    </r>
    <r>
      <rPr>
        <sz val="10"/>
        <rFont val="Arial"/>
        <family val="2"/>
      </rPr>
      <t xml:space="preserve"> Pro (Kopfhörer-Verstärker f. In-Ear)</t>
    </r>
  </si>
  <si>
    <r>
      <rPr>
        <b/>
        <sz val="10"/>
        <rFont val="Arial"/>
        <family val="2"/>
      </rPr>
      <t>EV Evolve 30-M</t>
    </r>
    <r>
      <rPr>
        <sz val="10"/>
        <rFont val="Arial"/>
        <family val="2"/>
      </rPr>
      <t xml:space="preserve"> aktive </t>
    </r>
    <r>
      <rPr>
        <b/>
        <sz val="10"/>
        <rFont val="Arial"/>
        <family val="2"/>
      </rPr>
      <t>12" Sub +Säule</t>
    </r>
  </si>
  <si>
    <r>
      <t xml:space="preserve">Beyerdynamic </t>
    </r>
    <r>
      <rPr>
        <b/>
        <sz val="10"/>
        <rFont val="Arial"/>
        <family val="2"/>
      </rPr>
      <t>Opus 88</t>
    </r>
    <r>
      <rPr>
        <sz val="10"/>
        <rFont val="Arial"/>
        <family val="2"/>
      </rPr>
      <t xml:space="preserve"> (Clip-Mikro (für Toms)</t>
    </r>
  </si>
  <si>
    <r>
      <t xml:space="preserve">AKG </t>
    </r>
    <r>
      <rPr>
        <b/>
        <sz val="10"/>
        <rFont val="Arial"/>
        <family val="2"/>
      </rPr>
      <t>C 451</t>
    </r>
    <r>
      <rPr>
        <sz val="10"/>
        <rFont val="Arial"/>
        <family val="2"/>
      </rPr>
      <t xml:space="preserve"> (Drum OH, div. Instr.)</t>
    </r>
  </si>
  <si>
    <r>
      <t xml:space="preserve">AKG </t>
    </r>
    <r>
      <rPr>
        <b/>
        <sz val="10"/>
        <rFont val="Arial"/>
        <family val="2"/>
      </rPr>
      <t>C 519</t>
    </r>
    <r>
      <rPr>
        <sz val="10"/>
        <rFont val="Arial"/>
        <family val="2"/>
      </rPr>
      <t xml:space="preserve"> / Audix </t>
    </r>
    <r>
      <rPr>
        <b/>
        <sz val="10"/>
        <rFont val="Arial"/>
        <family val="2"/>
      </rPr>
      <t>ADX 20</t>
    </r>
    <r>
      <rPr>
        <sz val="10"/>
        <rFont val="Arial"/>
        <family val="2"/>
      </rPr>
      <t xml:space="preserve"> (Clip-Mikro -Trp, Violine, ..)</t>
    </r>
  </si>
  <si>
    <t xml:space="preserve">       Schreibzeug, Block, dieses Blatt</t>
  </si>
  <si>
    <t xml:space="preserve">       Geld +Führerschein</t>
  </si>
  <si>
    <t>Speakon-Kabeln 1.5 m (Weiterleitung Top-Top-Box)</t>
  </si>
  <si>
    <t>Powercon-Kablen &gt;PA-System</t>
  </si>
  <si>
    <t>Speakon-Kabeln &gt;PA-System (Top-Top zu &gt;Gabel)</t>
  </si>
  <si>
    <r>
      <t xml:space="preserve">Hand-Funk-Mikro - 2x </t>
    </r>
    <r>
      <rPr>
        <b/>
        <sz val="10"/>
        <rFont val="Arial"/>
        <family val="2"/>
      </rPr>
      <t>AKG D5</t>
    </r>
    <r>
      <rPr>
        <sz val="10"/>
        <rFont val="Arial"/>
        <family val="2"/>
      </rPr>
      <t xml:space="preserve"> DMS (incl. Station)</t>
    </r>
  </si>
  <si>
    <t>Adam Hall PCL 10 Pro Spannungs-Regulator</t>
  </si>
  <si>
    <t>Licht Fuß-Schalter (Auto Run, Music, Freeze, OFF)</t>
  </si>
  <si>
    <r>
      <rPr>
        <b/>
        <sz val="10"/>
        <rFont val="Arial"/>
        <family val="2"/>
      </rPr>
      <t>Moving Heads</t>
    </r>
    <r>
      <rPr>
        <sz val="10"/>
        <rFont val="Arial"/>
        <family val="2"/>
      </rPr>
      <t xml:space="preserve"> MH X-20 Micro LED Spot</t>
    </r>
  </si>
  <si>
    <r>
      <rPr>
        <b/>
        <sz val="10"/>
        <rFont val="Arial"/>
        <family val="2"/>
      </rPr>
      <t>Disco-Kugel</t>
    </r>
    <r>
      <rPr>
        <sz val="10"/>
        <rFont val="Arial"/>
        <family val="2"/>
      </rPr>
      <t xml:space="preserve"> ADJ Starburst, drehend, div. Farben</t>
    </r>
  </si>
  <si>
    <t>Einzel-Pr</t>
  </si>
  <si>
    <t>END-</t>
  </si>
  <si>
    <t>~ 40 Kond. Mic</t>
  </si>
  <si>
    <t>~ 20 dyn. Mic</t>
  </si>
  <si>
    <t>Licht-Balken - 9x</t>
  </si>
  <si>
    <t>Stairville Floor-Tri-LED (am Boden stehend)</t>
  </si>
  <si>
    <t>Kabel-Brücken - Defender Office ( je 87 cm)</t>
  </si>
  <si>
    <t xml:space="preserve">       Kopfhörer                   |      Klebe-Band</t>
  </si>
  <si>
    <t xml:space="preserve">       Notenständer             |      Chinch-Kabeln</t>
  </si>
  <si>
    <t xml:space="preserve">       Handy +Lade-Gerät   |      Power-Bank USB</t>
  </si>
  <si>
    <t xml:space="preserve">       Licht (Klemm-L.)        |      Technical Rider</t>
  </si>
  <si>
    <t>Hand-Funk-Mikro - 1x T.Bone Free Solo 863 MHz</t>
  </si>
  <si>
    <t>Mikrofon-Klemmen klein (Beyerdynamic, K&amp;M)</t>
  </si>
  <si>
    <t>Stairville Floor-LED (am Boden stehend)</t>
  </si>
  <si>
    <t>Doppel-CD-Player Numark MP-302</t>
  </si>
  <si>
    <t>Mikrofon-Klemmen groß (Shure A-25-D und andere)</t>
  </si>
  <si>
    <r>
      <t xml:space="preserve">Audio Technica </t>
    </r>
    <r>
      <rPr>
        <b/>
        <sz val="10"/>
        <rFont val="Arial"/>
        <family val="2"/>
      </rPr>
      <t>AT 4041</t>
    </r>
    <r>
      <rPr>
        <sz val="10"/>
        <rFont val="Arial"/>
        <family val="2"/>
      </rPr>
      <t xml:space="preserve"> oder Beyerdynamic</t>
    </r>
    <r>
      <rPr>
        <b/>
        <sz val="10"/>
        <rFont val="Arial"/>
        <family val="2"/>
      </rPr>
      <t xml:space="preserve"> MC-930 </t>
    </r>
  </si>
  <si>
    <t>Mic-Ständer</t>
  </si>
  <si>
    <r>
      <t xml:space="preserve">AKG </t>
    </r>
    <r>
      <rPr>
        <b/>
        <sz val="10"/>
        <rFont val="Arial"/>
        <family val="2"/>
      </rPr>
      <t xml:space="preserve">C 535 </t>
    </r>
    <r>
      <rPr>
        <sz val="10"/>
        <rFont val="Arial"/>
        <family val="2"/>
      </rPr>
      <t>EB (Gesang &amp;.Instrumente)</t>
    </r>
  </si>
  <si>
    <r>
      <t xml:space="preserve">T.Bone </t>
    </r>
    <r>
      <rPr>
        <b/>
        <sz val="10"/>
        <rFont val="Arial"/>
        <family val="2"/>
      </rPr>
      <t xml:space="preserve">MB 78 </t>
    </r>
    <r>
      <rPr>
        <sz val="10"/>
        <rFont val="Arial"/>
        <family val="2"/>
      </rPr>
      <t>(Gesang &amp; Instrumente)</t>
    </r>
  </si>
  <si>
    <r>
      <t xml:space="preserve">Audio Technica </t>
    </r>
    <r>
      <rPr>
        <b/>
        <sz val="10"/>
        <rFont val="Arial"/>
        <family val="2"/>
      </rPr>
      <t>AT 4040</t>
    </r>
    <r>
      <rPr>
        <sz val="10"/>
        <rFont val="Arial"/>
        <family val="2"/>
      </rPr>
      <t xml:space="preserve"> (für Chöre &amp; Instrumente)</t>
    </r>
  </si>
  <si>
    <r>
      <rPr>
        <b/>
        <sz val="10"/>
        <rFont val="Arial"/>
        <family val="2"/>
      </rPr>
      <t>Licht-Steuerung</t>
    </r>
    <r>
      <rPr>
        <sz val="10"/>
        <rFont val="Arial"/>
        <family val="2"/>
      </rPr>
      <t xml:space="preserve"> Stairville DMX-Master 1</t>
    </r>
  </si>
  <si>
    <r>
      <rPr>
        <b/>
        <sz val="10"/>
        <rFont val="Arial"/>
        <family val="2"/>
      </rPr>
      <t>Ständer</t>
    </r>
    <r>
      <rPr>
        <sz val="10"/>
        <rFont val="Arial"/>
        <family val="2"/>
      </rPr>
      <t xml:space="preserve"> für Mikrofone, </t>
    </r>
    <r>
      <rPr>
        <b/>
        <sz val="10"/>
        <rFont val="Arial"/>
        <family val="2"/>
      </rPr>
      <t>groß</t>
    </r>
    <r>
      <rPr>
        <sz val="10"/>
        <rFont val="Arial"/>
        <family val="2"/>
      </rPr>
      <t xml:space="preserve"> (Voc, Dr OH)</t>
    </r>
  </si>
  <si>
    <r>
      <t>Audio Technica</t>
    </r>
    <r>
      <rPr>
        <b/>
        <sz val="10"/>
        <rFont val="Arial"/>
        <family val="2"/>
      </rPr>
      <t xml:space="preserve"> AT 3031</t>
    </r>
    <r>
      <rPr>
        <sz val="10"/>
        <rFont val="Arial"/>
        <family val="2"/>
      </rPr>
      <t xml:space="preserve"> (3x) oder</t>
    </r>
    <r>
      <rPr>
        <b/>
        <sz val="10"/>
        <rFont val="Arial"/>
        <family val="2"/>
      </rPr>
      <t xml:space="preserve"> AKG 391 B </t>
    </r>
    <r>
      <rPr>
        <sz val="10"/>
        <rFont val="Arial"/>
        <family val="2"/>
      </rPr>
      <t>(2x)</t>
    </r>
  </si>
  <si>
    <t>8x Head-Sets T.Bone (~800-864 MHz)</t>
  </si>
  <si>
    <r>
      <t xml:space="preserve">Palmer PAN 04 </t>
    </r>
    <r>
      <rPr>
        <b/>
        <sz val="10"/>
        <rFont val="Arial"/>
        <family val="2"/>
      </rPr>
      <t>Stereo DI-Box</t>
    </r>
    <r>
      <rPr>
        <sz val="10"/>
        <rFont val="Arial"/>
        <family val="2"/>
      </rPr>
      <t xml:space="preserve"> (z. B für Keyboards)</t>
    </r>
  </si>
  <si>
    <r>
      <t>Palmer PAN 02</t>
    </r>
    <r>
      <rPr>
        <b/>
        <sz val="10"/>
        <rFont val="Arial"/>
        <family val="2"/>
      </rPr>
      <t xml:space="preserve"> akt</t>
    </r>
    <r>
      <rPr>
        <sz val="10"/>
        <rFont val="Arial"/>
        <family val="2"/>
      </rPr>
      <t xml:space="preserve">ive </t>
    </r>
    <r>
      <rPr>
        <b/>
        <sz val="10"/>
        <rFont val="Arial"/>
        <family val="2"/>
      </rPr>
      <t>DI-Box</t>
    </r>
    <r>
      <rPr>
        <sz val="10"/>
        <rFont val="Arial"/>
        <family val="2"/>
      </rPr>
      <t xml:space="preserve"> für passive Instr. </t>
    </r>
  </si>
  <si>
    <r>
      <t xml:space="preserve">Palmer PAN 01 </t>
    </r>
    <r>
      <rPr>
        <b/>
        <sz val="10"/>
        <rFont val="Arial"/>
        <family val="2"/>
      </rPr>
      <t>pa</t>
    </r>
    <r>
      <rPr>
        <sz val="10"/>
        <rFont val="Arial"/>
        <family val="2"/>
      </rPr>
      <t xml:space="preserve">ssive </t>
    </r>
    <r>
      <rPr>
        <b/>
        <sz val="10"/>
        <rFont val="Arial"/>
        <family val="2"/>
      </rPr>
      <t>DI-Box</t>
    </r>
    <r>
      <rPr>
        <sz val="10"/>
        <rFont val="Arial"/>
        <family val="2"/>
      </rPr>
      <t xml:space="preserve"> für aktive Instr.</t>
    </r>
  </si>
  <si>
    <t>Arb-Zeit: Auf- und Abbau; Sound-Check; Ton-Technik</t>
  </si>
  <si>
    <r>
      <rPr>
        <b/>
        <sz val="10"/>
        <rFont val="Arial"/>
        <family val="2"/>
      </rPr>
      <t>Klemmen</t>
    </r>
    <r>
      <rPr>
        <sz val="10"/>
        <rFont val="Arial"/>
        <family val="2"/>
      </rPr>
      <t xml:space="preserve"> für Licht-Balken - Manfrotto Super Clamp</t>
    </r>
  </si>
  <si>
    <r>
      <t xml:space="preserve">Ständer für Mikrofone, </t>
    </r>
    <r>
      <rPr>
        <b/>
        <sz val="10"/>
        <rFont val="Arial"/>
        <family val="2"/>
      </rPr>
      <t>klein</t>
    </r>
    <r>
      <rPr>
        <sz val="10"/>
        <rFont val="Arial"/>
        <family val="2"/>
      </rPr>
      <t xml:space="preserve"> (Bs-Dr, Amp, Snare, ..)</t>
    </r>
  </si>
  <si>
    <r>
      <t xml:space="preserve">Ständer für Mikrofone, </t>
    </r>
    <r>
      <rPr>
        <b/>
        <sz val="10"/>
        <rFont val="Arial"/>
        <family val="2"/>
      </rPr>
      <t>Sockel</t>
    </r>
    <r>
      <rPr>
        <sz val="10"/>
        <rFont val="Arial"/>
        <family val="2"/>
      </rPr>
      <t xml:space="preserve"> (niedrig)</t>
    </r>
  </si>
  <si>
    <r>
      <t xml:space="preserve">Ständer für Mikrofone, </t>
    </r>
    <r>
      <rPr>
        <b/>
        <sz val="10"/>
        <rFont val="Arial"/>
        <family val="2"/>
      </rPr>
      <t>ohne Arm</t>
    </r>
  </si>
  <si>
    <t>andere Ständer</t>
  </si>
  <si>
    <t>Boden-Licht  - 14x</t>
  </si>
  <si>
    <t>Stand:  2026 - 08</t>
  </si>
  <si>
    <r>
      <rPr>
        <b/>
        <sz val="10"/>
        <rFont val="Arial"/>
        <family val="2"/>
      </rPr>
      <t xml:space="preserve">Licht Steuerung klein </t>
    </r>
    <r>
      <rPr>
        <sz val="10"/>
        <rFont val="Arial"/>
        <family val="2"/>
      </rPr>
      <t>(Lauf-PG &amp; Farben mischen)</t>
    </r>
  </si>
  <si>
    <t xml:space="preserve">Kabeln XLR female &gt;Line-Stecker </t>
  </si>
  <si>
    <t>Kabeln XLR male    &gt;Line-Stecker (ev. für Mon. Out)</t>
  </si>
  <si>
    <r>
      <t xml:space="preserve">Dynacord </t>
    </r>
    <r>
      <rPr>
        <b/>
        <sz val="10"/>
        <rFont val="Arial"/>
        <family val="2"/>
      </rPr>
      <t>CMS 1000</t>
    </r>
    <r>
      <rPr>
        <sz val="10"/>
        <rFont val="Arial"/>
        <family val="2"/>
      </rPr>
      <t>-3, 12-Kanal, 4 Aux, 2x Effekte</t>
    </r>
  </si>
  <si>
    <r>
      <t xml:space="preserve">Shure </t>
    </r>
    <r>
      <rPr>
        <b/>
        <sz val="10"/>
        <rFont val="Arial"/>
        <family val="2"/>
      </rPr>
      <t>Beta 58</t>
    </r>
    <r>
      <rPr>
        <sz val="10"/>
        <rFont val="Arial"/>
        <family val="2"/>
      </rPr>
      <t xml:space="preserve"> (Vocals)</t>
    </r>
  </si>
  <si>
    <r>
      <t xml:space="preserve">AKG </t>
    </r>
    <r>
      <rPr>
        <b/>
        <sz val="10"/>
        <rFont val="Arial"/>
        <family val="2"/>
      </rPr>
      <t>D7</t>
    </r>
    <r>
      <rPr>
        <sz val="10"/>
        <rFont val="Arial"/>
        <family val="2"/>
      </rPr>
      <t xml:space="preserve"> silber (Vocals)</t>
    </r>
  </si>
  <si>
    <r>
      <rPr>
        <b/>
        <sz val="10"/>
        <rFont val="Arial"/>
        <family val="2"/>
      </rPr>
      <t>Ständer</t>
    </r>
    <r>
      <rPr>
        <sz val="10"/>
        <rFont val="Arial"/>
        <family val="2"/>
      </rPr>
      <t xml:space="preserve"> Varytec 85 kg (Kurbel-Stativ)</t>
    </r>
  </si>
  <si>
    <r>
      <rPr>
        <b/>
        <sz val="10"/>
        <rFont val="Arial"/>
        <family val="2"/>
      </rPr>
      <t>Ständer</t>
    </r>
    <r>
      <rPr>
        <sz val="10"/>
        <rFont val="Arial"/>
        <family val="2"/>
      </rPr>
      <t xml:space="preserve"> Roadworx BLS-2700 (Kurbel-Stativ)</t>
    </r>
  </si>
  <si>
    <t>Kabeln XLR (Mikrofon-Kablen, Lautspr.-Kab.)</t>
  </si>
  <si>
    <r>
      <t xml:space="preserve">Ständer fürs </t>
    </r>
    <r>
      <rPr>
        <b/>
        <sz val="10"/>
        <rFont val="Arial"/>
        <family val="2"/>
      </rPr>
      <t xml:space="preserve">Mischpult </t>
    </r>
    <r>
      <rPr>
        <sz val="10"/>
        <rFont val="Arial"/>
        <family val="2"/>
      </rPr>
      <t>(Geräte-Ständer)</t>
    </r>
  </si>
  <si>
    <r>
      <rPr>
        <b/>
        <sz val="10"/>
        <rFont val="Arial"/>
        <family val="2"/>
      </rPr>
      <t>Ständer</t>
    </r>
    <r>
      <rPr>
        <sz val="10"/>
        <rFont val="Arial"/>
        <family val="2"/>
      </rPr>
      <t xml:space="preserve"> für Lautsprecher-</t>
    </r>
    <r>
      <rPr>
        <b/>
        <sz val="10"/>
        <rFont val="Arial"/>
        <family val="2"/>
      </rPr>
      <t>Boxen</t>
    </r>
    <r>
      <rPr>
        <sz val="10"/>
        <rFont val="Arial"/>
        <family val="2"/>
      </rPr>
      <t xml:space="preserve"> (3-Bein, einzeln)</t>
    </r>
  </si>
  <si>
    <r>
      <t>Ständer für</t>
    </r>
    <r>
      <rPr>
        <b/>
        <sz val="10"/>
        <rFont val="Arial"/>
        <family val="2"/>
      </rPr>
      <t xml:space="preserve"> Licht</t>
    </r>
    <r>
      <rPr>
        <sz val="10"/>
        <rFont val="Arial"/>
        <family val="2"/>
      </rPr>
      <t>-Balken (3-Bein, einzeln)</t>
    </r>
  </si>
  <si>
    <t xml:space="preserve">Strom-Kabeln KG (Mon Boxen; Licht: 3m oder 5m) </t>
  </si>
  <si>
    <r>
      <t xml:space="preserve">       Werkzeug                  |      </t>
    </r>
    <r>
      <rPr>
        <b/>
        <sz val="10"/>
        <rFont val="Arial"/>
        <family val="2"/>
      </rPr>
      <t>Holz (zum Unterlegen)</t>
    </r>
  </si>
  <si>
    <t>Pack-Liste für</t>
  </si>
  <si>
    <t>Ton-Techniker</t>
  </si>
  <si>
    <r>
      <rPr>
        <b/>
        <sz val="10"/>
        <rFont val="Arial"/>
        <family val="2"/>
      </rPr>
      <t xml:space="preserve">Traversen 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Global Truss </t>
    </r>
    <r>
      <rPr>
        <b/>
        <sz val="10"/>
        <rFont val="Arial"/>
        <family val="2"/>
      </rPr>
      <t>3-P</t>
    </r>
    <r>
      <rPr>
        <sz val="10"/>
        <rFont val="Arial"/>
        <family val="2"/>
      </rPr>
      <t xml:space="preserve">unkt mit je </t>
    </r>
    <r>
      <rPr>
        <b/>
        <sz val="10"/>
        <rFont val="Arial"/>
        <family val="2"/>
      </rPr>
      <t>2 m</t>
    </r>
    <r>
      <rPr>
        <sz val="10"/>
        <rFont val="Arial"/>
        <family val="2"/>
      </rPr>
      <t xml:space="preserve"> Länge</t>
    </r>
  </si>
  <si>
    <r>
      <rPr>
        <b/>
        <sz val="10"/>
        <rFont val="Arial"/>
        <family val="2"/>
      </rPr>
      <t>Traversen</t>
    </r>
    <r>
      <rPr>
        <sz val="10"/>
        <rFont val="Arial"/>
        <family val="2"/>
      </rPr>
      <t xml:space="preserve"> - Global Truss </t>
    </r>
    <r>
      <rPr>
        <b/>
        <sz val="10"/>
        <rFont val="Arial"/>
        <family val="2"/>
      </rPr>
      <t>2-P</t>
    </r>
    <r>
      <rPr>
        <sz val="10"/>
        <rFont val="Arial"/>
        <family val="2"/>
      </rPr>
      <t xml:space="preserve">unkt mit je </t>
    </r>
    <r>
      <rPr>
        <b/>
        <sz val="10"/>
        <rFont val="Arial"/>
        <family val="2"/>
      </rPr>
      <t>2 m</t>
    </r>
    <r>
      <rPr>
        <sz val="10"/>
        <rFont val="Arial"/>
        <family val="2"/>
      </rPr>
      <t xml:space="preserve"> Länge</t>
    </r>
  </si>
  <si>
    <r>
      <rPr>
        <b/>
        <sz val="10"/>
        <rFont val="Arial"/>
        <family val="2"/>
      </rPr>
      <t>Adapter</t>
    </r>
    <r>
      <rPr>
        <sz val="10"/>
        <rFont val="Arial"/>
        <family val="2"/>
      </rPr>
      <t xml:space="preserve"> (waagrecht für 3-P, senkrecht für 2-P)</t>
    </r>
  </si>
  <si>
    <r>
      <t>Ständer-</t>
    </r>
    <r>
      <rPr>
        <b/>
        <sz val="10"/>
        <rFont val="Arial"/>
        <family val="2"/>
      </rPr>
      <t xml:space="preserve">Gabel </t>
    </r>
    <r>
      <rPr>
        <sz val="10"/>
        <rFont val="Arial"/>
        <family val="2"/>
      </rPr>
      <t>für Distanz-Rohre (2 Tops auf 1 Sub)</t>
    </r>
  </si>
  <si>
    <r>
      <rPr>
        <b/>
        <sz val="10"/>
        <rFont val="Arial"/>
        <family val="2"/>
      </rPr>
      <t>Distanz-Rohre</t>
    </r>
    <r>
      <rPr>
        <sz val="10"/>
        <rFont val="Arial"/>
        <family val="2"/>
      </rPr>
      <t xml:space="preserve"> für Seeburg LS-Boxen (Tops)</t>
    </r>
  </si>
  <si>
    <t>Mischpulte    - 5x</t>
  </si>
  <si>
    <t>Multicore       - 3x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</si>
</sst>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dd/\ mm/\ yyyy"/>
  </numFmts>
  <fonts count="3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10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54"/>
      <name val="Arial"/>
      <family val="2"/>
    </font>
    <font>
      <b/>
      <sz val="8"/>
      <name val="Arial"/>
      <family val="2"/>
    </font>
    <font>
      <b/>
      <sz val="10"/>
      <color indexed="54"/>
      <name val="Arial"/>
      <family val="2"/>
    </font>
    <font>
      <b/>
      <sz val="10"/>
      <color indexed="58"/>
      <name val="Arial"/>
      <family val="2"/>
    </font>
    <font>
      <b/>
      <sz val="10"/>
      <color indexed="12"/>
      <name val="Arial"/>
      <family val="2"/>
    </font>
    <font>
      <b/>
      <sz val="10"/>
      <color indexed="53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7"/>
      <name val="Arial"/>
      <family val="2"/>
    </font>
    <font>
      <i/>
      <sz val="11"/>
      <color rgb="FF7F7F7F"/>
      <name val="Calibri"/>
      <family val="2"/>
      <scheme val="minor"/>
    </font>
    <font>
      <b/>
      <sz val="10"/>
      <color rgb="FFFF0000"/>
      <name val="Arial"/>
      <family val="2"/>
    </font>
    <font>
      <sz val="10"/>
      <color theme="0" tint="-0.34998626667073579"/>
      <name val="Arial"/>
      <family val="2"/>
    </font>
    <font>
      <b/>
      <sz val="9"/>
      <color theme="0" tint="-0.499984740745262"/>
      <name val="Arial"/>
      <family val="2"/>
    </font>
    <font>
      <b/>
      <sz val="11"/>
      <color indexed="12"/>
      <name val="Arial"/>
      <family val="2"/>
    </font>
    <font>
      <sz val="10"/>
      <color theme="0" tint="-0.249977111117893"/>
      <name val="Arial"/>
      <family val="2"/>
    </font>
    <font>
      <b/>
      <sz val="10"/>
      <color theme="0" tint="-0.34998626667073579"/>
      <name val="Arial"/>
      <family val="2"/>
    </font>
    <font>
      <sz val="9"/>
      <name val="Arial"/>
      <family val="2"/>
    </font>
    <font>
      <b/>
      <sz val="10"/>
      <color rgb="FF00B050"/>
      <name val="Arial"/>
      <family val="2"/>
    </font>
    <font>
      <b/>
      <sz val="8"/>
      <color indexed="54"/>
      <name val="Arial"/>
      <family val="2"/>
    </font>
    <font>
      <b/>
      <sz val="9.5"/>
      <color indexed="54"/>
      <name val="Arial"/>
      <family val="2"/>
    </font>
    <font>
      <b/>
      <sz val="9"/>
      <color theme="0" tint="-0.249977111117893"/>
      <name val="Arial"/>
      <family val="2"/>
    </font>
    <font>
      <b/>
      <sz val="16"/>
      <color indexed="46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7" fillId="0" borderId="0" applyFill="0" applyBorder="0" applyAlignment="0" applyProtection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Border="1"/>
    <xf numFmtId="0" fontId="3" fillId="0" borderId="2" xfId="0" applyFont="1" applyBorder="1"/>
    <xf numFmtId="43" fontId="8" fillId="0" borderId="0" xfId="2" applyFont="1" applyBorder="1"/>
    <xf numFmtId="43" fontId="8" fillId="0" borderId="0" xfId="2" applyFont="1"/>
    <xf numFmtId="43" fontId="8" fillId="0" borderId="1" xfId="2" applyFont="1" applyBorder="1"/>
    <xf numFmtId="43" fontId="3" fillId="0" borderId="0" xfId="0" applyNumberFormat="1" applyFont="1"/>
    <xf numFmtId="43" fontId="3" fillId="0" borderId="1" xfId="0" applyNumberFormat="1" applyFont="1" applyBorder="1"/>
    <xf numFmtId="43" fontId="8" fillId="0" borderId="2" xfId="2" applyFont="1" applyBorder="1"/>
    <xf numFmtId="0" fontId="3" fillId="0" borderId="3" xfId="0" applyFont="1" applyBorder="1"/>
    <xf numFmtId="43" fontId="8" fillId="0" borderId="3" xfId="2" applyFont="1" applyBorder="1"/>
    <xf numFmtId="0" fontId="9" fillId="0" borderId="3" xfId="0" applyFont="1" applyBorder="1" applyAlignment="1">
      <alignment horizontal="center"/>
    </xf>
    <xf numFmtId="43" fontId="10" fillId="0" borderId="0" xfId="2" applyFont="1"/>
    <xf numFmtId="164" fontId="6" fillId="0" borderId="1" xfId="2" applyNumberFormat="1" applyFont="1" applyBorder="1" applyAlignment="1">
      <alignment horizontal="center"/>
    </xf>
    <xf numFmtId="164" fontId="6" fillId="0" borderId="0" xfId="2" applyNumberFormat="1" applyFont="1" applyAlignment="1">
      <alignment horizontal="center"/>
    </xf>
    <xf numFmtId="164" fontId="6" fillId="0" borderId="4" xfId="2" applyNumberFormat="1" applyFont="1" applyBorder="1" applyAlignment="1">
      <alignment horizontal="center"/>
    </xf>
    <xf numFmtId="164" fontId="6" fillId="0" borderId="5" xfId="2" applyNumberFormat="1" applyFont="1" applyBorder="1" applyAlignment="1">
      <alignment horizontal="center"/>
    </xf>
    <xf numFmtId="164" fontId="6" fillId="0" borderId="6" xfId="2" applyNumberFormat="1" applyFont="1" applyBorder="1" applyAlignment="1">
      <alignment horizontal="center"/>
    </xf>
    <xf numFmtId="164" fontId="6" fillId="0" borderId="7" xfId="2" applyNumberFormat="1" applyFont="1" applyBorder="1" applyAlignment="1">
      <alignment horizontal="center"/>
    </xf>
    <xf numFmtId="164" fontId="6" fillId="0" borderId="8" xfId="2" applyNumberFormat="1" applyFont="1" applyBorder="1" applyAlignment="1">
      <alignment horizontal="center"/>
    </xf>
    <xf numFmtId="43" fontId="12" fillId="0" borderId="0" xfId="0" applyNumberFormat="1" applyFont="1"/>
    <xf numFmtId="43" fontId="13" fillId="0" borderId="0" xfId="0" applyNumberFormat="1" applyFont="1"/>
    <xf numFmtId="164" fontId="15" fillId="0" borderId="0" xfId="2" applyNumberFormat="1" applyFont="1" applyAlignment="1">
      <alignment horizontal="center"/>
    </xf>
    <xf numFmtId="164" fontId="14" fillId="0" borderId="0" xfId="2" applyNumberFormat="1" applyFont="1" applyAlignment="1">
      <alignment horizontal="center"/>
    </xf>
    <xf numFmtId="164" fontId="14" fillId="0" borderId="3" xfId="2" applyNumberFormat="1" applyFont="1" applyBorder="1" applyAlignment="1">
      <alignment horizontal="center"/>
    </xf>
    <xf numFmtId="164" fontId="14" fillId="0" borderId="2" xfId="2" applyNumberFormat="1" applyFont="1" applyBorder="1" applyAlignment="1">
      <alignment horizontal="center"/>
    </xf>
    <xf numFmtId="164" fontId="14" fillId="0" borderId="1" xfId="2" applyNumberFormat="1" applyFont="1" applyBorder="1" applyAlignment="1">
      <alignment horizontal="center"/>
    </xf>
    <xf numFmtId="164" fontId="14" fillId="0" borderId="0" xfId="2" applyNumberFormat="1" applyFont="1" applyBorder="1" applyAlignment="1">
      <alignment horizontal="center"/>
    </xf>
    <xf numFmtId="164" fontId="14" fillId="0" borderId="1" xfId="2" applyNumberFormat="1" applyFont="1" applyBorder="1" applyAlignment="1">
      <alignment horizontal="right"/>
    </xf>
    <xf numFmtId="164" fontId="3" fillId="0" borderId="0" xfId="2" applyNumberFormat="1" applyFont="1" applyAlignment="1">
      <alignment horizontal="center"/>
    </xf>
    <xf numFmtId="0" fontId="1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8" fillId="0" borderId="0" xfId="0" applyFont="1" applyBorder="1"/>
    <xf numFmtId="164" fontId="16" fillId="0" borderId="1" xfId="2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164" fontId="14" fillId="0" borderId="9" xfId="2" applyNumberFormat="1" applyFont="1" applyBorder="1" applyAlignment="1">
      <alignment horizontal="center"/>
    </xf>
    <xf numFmtId="164" fontId="14" fillId="0" borderId="10" xfId="2" applyNumberFormat="1" applyFont="1" applyBorder="1" applyAlignment="1">
      <alignment horizontal="center"/>
    </xf>
    <xf numFmtId="165" fontId="21" fillId="0" borderId="0" xfId="1" applyFont="1" applyAlignment="1">
      <alignment horizontal="center"/>
    </xf>
    <xf numFmtId="0" fontId="23" fillId="0" borderId="0" xfId="0" applyFont="1" applyAlignment="1">
      <alignment horizontal="left"/>
    </xf>
    <xf numFmtId="43" fontId="23" fillId="0" borderId="0" xfId="0" applyNumberFormat="1" applyFont="1" applyAlignment="1">
      <alignment horizontal="center"/>
    </xf>
    <xf numFmtId="0" fontId="24" fillId="0" borderId="1" xfId="0" applyFont="1" applyBorder="1" applyAlignment="1">
      <alignment horizontal="left"/>
    </xf>
    <xf numFmtId="43" fontId="3" fillId="0" borderId="0" xfId="0" applyNumberFormat="1" applyFont="1" applyBorder="1"/>
    <xf numFmtId="43" fontId="26" fillId="0" borderId="1" xfId="2" applyFont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1" fillId="0" borderId="2" xfId="0" applyFont="1" applyBorder="1"/>
    <xf numFmtId="0" fontId="1" fillId="0" borderId="1" xfId="2" applyNumberFormat="1" applyFont="1" applyBorder="1" applyAlignment="1">
      <alignment vertical="center"/>
    </xf>
    <xf numFmtId="0" fontId="5" fillId="0" borderId="0" xfId="2" applyNumberFormat="1" applyFont="1" applyAlignment="1">
      <alignment vertical="center"/>
    </xf>
    <xf numFmtId="0" fontId="7" fillId="0" borderId="1" xfId="2" applyNumberFormat="1" applyFont="1" applyBorder="1" applyAlignment="1">
      <alignment vertical="center"/>
    </xf>
    <xf numFmtId="0" fontId="0" fillId="0" borderId="3" xfId="2" applyNumberFormat="1" applyFont="1" applyBorder="1" applyAlignment="1">
      <alignment vertical="center"/>
    </xf>
    <xf numFmtId="0" fontId="1" fillId="0" borderId="0" xfId="2" applyNumberFormat="1" applyFont="1" applyAlignment="1">
      <alignment vertical="center"/>
    </xf>
    <xf numFmtId="0" fontId="19" fillId="0" borderId="0" xfId="2" applyNumberFormat="1" applyFont="1" applyBorder="1" applyAlignment="1">
      <alignment vertical="center"/>
    </xf>
    <xf numFmtId="0" fontId="1" fillId="0" borderId="2" xfId="2" applyNumberFormat="1" applyFont="1" applyBorder="1" applyAlignment="1">
      <alignment vertical="center"/>
    </xf>
    <xf numFmtId="0" fontId="1" fillId="0" borderId="0" xfId="2" applyNumberFormat="1" applyFont="1" applyBorder="1" applyAlignment="1">
      <alignment vertical="center"/>
    </xf>
    <xf numFmtId="0" fontId="0" fillId="0" borderId="0" xfId="2" applyNumberFormat="1" applyFont="1" applyAlignment="1">
      <alignment vertical="center"/>
    </xf>
    <xf numFmtId="0" fontId="0" fillId="0" borderId="0" xfId="2" applyNumberFormat="1" applyFont="1" applyBorder="1" applyAlignment="1">
      <alignment vertical="center"/>
    </xf>
    <xf numFmtId="0" fontId="0" fillId="0" borderId="1" xfId="2" applyNumberFormat="1" applyFont="1" applyBorder="1" applyAlignment="1">
      <alignment vertical="center"/>
    </xf>
    <xf numFmtId="0" fontId="3" fillId="0" borderId="0" xfId="2" applyNumberFormat="1" applyFont="1" applyAlignment="1">
      <alignment vertical="center"/>
    </xf>
    <xf numFmtId="0" fontId="11" fillId="0" borderId="0" xfId="2" applyNumberFormat="1" applyFont="1" applyAlignment="1">
      <alignment vertical="center"/>
    </xf>
    <xf numFmtId="0" fontId="1" fillId="0" borderId="1" xfId="0" applyFont="1" applyBorder="1"/>
    <xf numFmtId="164" fontId="9" fillId="0" borderId="0" xfId="2" applyNumberFormat="1" applyFont="1" applyAlignment="1">
      <alignment horizontal="center"/>
    </xf>
    <xf numFmtId="0" fontId="29" fillId="0" borderId="0" xfId="0" applyFont="1"/>
    <xf numFmtId="0" fontId="22" fillId="0" borderId="0" xfId="0" applyFont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164" fontId="25" fillId="0" borderId="0" xfId="2" applyNumberFormat="1" applyFont="1" applyBorder="1" applyAlignment="1">
      <alignment horizontal="center"/>
    </xf>
    <xf numFmtId="0" fontId="3" fillId="0" borderId="12" xfId="0" applyFont="1" applyBorder="1"/>
    <xf numFmtId="0" fontId="24" fillId="0" borderId="0" xfId="0" applyFont="1" applyAlignment="1">
      <alignment horizontal="left"/>
    </xf>
    <xf numFmtId="164" fontId="30" fillId="0" borderId="0" xfId="2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14" fillId="0" borderId="0" xfId="0" applyFont="1" applyBorder="1" applyAlignment="1">
      <alignment horizontal="right"/>
    </xf>
    <xf numFmtId="164" fontId="1" fillId="0" borderId="0" xfId="2" applyNumberFormat="1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17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" fontId="1" fillId="0" borderId="0" xfId="0" applyNumberFormat="1" applyFont="1" applyAlignment="1">
      <alignment horizontal="center"/>
    </xf>
    <xf numFmtId="43" fontId="25" fillId="0" borderId="12" xfId="2" applyFont="1" applyBorder="1"/>
    <xf numFmtId="164" fontId="6" fillId="0" borderId="0" xfId="2" applyNumberFormat="1" applyFont="1" applyBorder="1" applyAlignment="1">
      <alignment horizontal="center"/>
    </xf>
    <xf numFmtId="164" fontId="14" fillId="0" borderId="11" xfId="2" applyNumberFormat="1" applyFont="1" applyBorder="1" applyAlignment="1">
      <alignment horizontal="center"/>
    </xf>
    <xf numFmtId="0" fontId="31" fillId="0" borderId="11" xfId="2" applyNumberFormat="1" applyFont="1" applyBorder="1" applyAlignment="1">
      <alignment vertical="center"/>
    </xf>
    <xf numFmtId="0" fontId="3" fillId="0" borderId="13" xfId="0" applyFont="1" applyBorder="1"/>
    <xf numFmtId="43" fontId="27" fillId="0" borderId="0" xfId="2" applyFont="1" applyAlignment="1">
      <alignment horizontal="center"/>
    </xf>
  </cellXfs>
  <cellStyles count="3">
    <cellStyle name="Erklärender Text" xfId="1" builtinId="53"/>
    <cellStyle name="Komma" xfId="2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7747</xdr:colOff>
      <xdr:row>5</xdr:row>
      <xdr:rowOff>4551</xdr:rowOff>
    </xdr:from>
    <xdr:to>
      <xdr:col>0</xdr:col>
      <xdr:colOff>561931</xdr:colOff>
      <xdr:row>9</xdr:row>
      <xdr:rowOff>149947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AB63B6B-CAD4-EC89-5393-FC260E031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47" y="701380"/>
          <a:ext cx="554184" cy="867291"/>
        </a:xfrm>
        <a:prstGeom prst="rect">
          <a:avLst/>
        </a:prstGeom>
      </xdr:spPr>
    </xdr:pic>
    <xdr:clientData/>
  </xdr:twoCellAnchor>
  <xdr:twoCellAnchor editAs="oneCell">
    <xdr:from>
      <xdr:col>0</xdr:col>
      <xdr:colOff>123566</xdr:colOff>
      <xdr:row>11</xdr:row>
      <xdr:rowOff>49695</xdr:rowOff>
    </xdr:from>
    <xdr:to>
      <xdr:col>0</xdr:col>
      <xdr:colOff>795507</xdr:colOff>
      <xdr:row>14</xdr:row>
      <xdr:rowOff>2835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9134CEDC-05EF-4724-36EA-A760694A6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566" y="1847021"/>
          <a:ext cx="671941" cy="499792"/>
        </a:xfrm>
        <a:prstGeom prst="rect">
          <a:avLst/>
        </a:prstGeom>
      </xdr:spPr>
    </xdr:pic>
    <xdr:clientData/>
  </xdr:twoCellAnchor>
  <xdr:twoCellAnchor editAs="oneCell">
    <xdr:from>
      <xdr:col>0</xdr:col>
      <xdr:colOff>25523</xdr:colOff>
      <xdr:row>16</xdr:row>
      <xdr:rowOff>121228</xdr:rowOff>
    </xdr:from>
    <xdr:to>
      <xdr:col>0</xdr:col>
      <xdr:colOff>1029201</xdr:colOff>
      <xdr:row>20</xdr:row>
      <xdr:rowOff>143665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A716A630-BB34-06F4-F39F-EA41A5B27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23" y="2803267"/>
          <a:ext cx="1032253" cy="744332"/>
        </a:xfrm>
        <a:prstGeom prst="rect">
          <a:avLst/>
        </a:prstGeom>
      </xdr:spPr>
    </xdr:pic>
    <xdr:clientData/>
  </xdr:twoCellAnchor>
  <xdr:twoCellAnchor editAs="oneCell">
    <xdr:from>
      <xdr:col>0</xdr:col>
      <xdr:colOff>159054</xdr:colOff>
      <xdr:row>29</xdr:row>
      <xdr:rowOff>111657</xdr:rowOff>
    </xdr:from>
    <xdr:to>
      <xdr:col>0</xdr:col>
      <xdr:colOff>514149</xdr:colOff>
      <xdr:row>35</xdr:row>
      <xdr:rowOff>133016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8C8B3EA8-52CE-0AA6-D8DB-57584C965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054" y="5139854"/>
          <a:ext cx="355095" cy="1104201"/>
        </a:xfrm>
        <a:prstGeom prst="rect">
          <a:avLst/>
        </a:prstGeom>
      </xdr:spPr>
    </xdr:pic>
    <xdr:clientData/>
  </xdr:twoCellAnchor>
  <xdr:twoCellAnchor editAs="oneCell">
    <xdr:from>
      <xdr:col>0</xdr:col>
      <xdr:colOff>174943</xdr:colOff>
      <xdr:row>42</xdr:row>
      <xdr:rowOff>132522</xdr:rowOff>
    </xdr:from>
    <xdr:to>
      <xdr:col>0</xdr:col>
      <xdr:colOff>360294</xdr:colOff>
      <xdr:row>49</xdr:row>
      <xdr:rowOff>81320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BF017785-AFC1-659A-21E0-79802E917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74943" y="7578587"/>
          <a:ext cx="185351" cy="1224320"/>
        </a:xfrm>
        <a:prstGeom prst="rect">
          <a:avLst/>
        </a:prstGeom>
      </xdr:spPr>
    </xdr:pic>
    <xdr:clientData/>
  </xdr:twoCellAnchor>
  <xdr:twoCellAnchor editAs="oneCell">
    <xdr:from>
      <xdr:col>0</xdr:col>
      <xdr:colOff>782291</xdr:colOff>
      <xdr:row>44</xdr:row>
      <xdr:rowOff>65132</xdr:rowOff>
    </xdr:from>
    <xdr:to>
      <xdr:col>0</xdr:col>
      <xdr:colOff>965128</xdr:colOff>
      <xdr:row>49</xdr:row>
      <xdr:rowOff>47813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E58FD73D-6CE4-6475-7A72-81EE558AD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782291" y="7875632"/>
          <a:ext cx="182837" cy="893768"/>
        </a:xfrm>
        <a:prstGeom prst="rect">
          <a:avLst/>
        </a:prstGeom>
      </xdr:spPr>
    </xdr:pic>
    <xdr:clientData/>
  </xdr:twoCellAnchor>
  <xdr:twoCellAnchor editAs="oneCell">
    <xdr:from>
      <xdr:col>0</xdr:col>
      <xdr:colOff>489842</xdr:colOff>
      <xdr:row>42</xdr:row>
      <xdr:rowOff>64756</xdr:rowOff>
    </xdr:from>
    <xdr:to>
      <xdr:col>0</xdr:col>
      <xdr:colOff>655278</xdr:colOff>
      <xdr:row>49</xdr:row>
      <xdr:rowOff>94780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EBAC25BB-0344-C325-BDED-230D1384F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89842" y="7510821"/>
          <a:ext cx="165436" cy="1305546"/>
        </a:xfrm>
        <a:prstGeom prst="rect">
          <a:avLst/>
        </a:prstGeom>
      </xdr:spPr>
    </xdr:pic>
    <xdr:clientData/>
  </xdr:twoCellAnchor>
  <xdr:twoCellAnchor editAs="oneCell">
    <xdr:from>
      <xdr:col>0</xdr:col>
      <xdr:colOff>637581</xdr:colOff>
      <xdr:row>29</xdr:row>
      <xdr:rowOff>109477</xdr:rowOff>
    </xdr:from>
    <xdr:to>
      <xdr:col>0</xdr:col>
      <xdr:colOff>940650</xdr:colOff>
      <xdr:row>35</xdr:row>
      <xdr:rowOff>150302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A46E7B04-0710-4072-7900-EBCE3495A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581" y="5137674"/>
          <a:ext cx="303069" cy="1123667"/>
        </a:xfrm>
        <a:prstGeom prst="rect">
          <a:avLst/>
        </a:prstGeom>
      </xdr:spPr>
    </xdr:pic>
    <xdr:clientData/>
  </xdr:twoCellAnchor>
  <xdr:twoCellAnchor editAs="oneCell">
    <xdr:from>
      <xdr:col>0</xdr:col>
      <xdr:colOff>311726</xdr:colOff>
      <xdr:row>56</xdr:row>
      <xdr:rowOff>28119</xdr:rowOff>
    </xdr:from>
    <xdr:to>
      <xdr:col>0</xdr:col>
      <xdr:colOff>736021</xdr:colOff>
      <xdr:row>58</xdr:row>
      <xdr:rowOff>130754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D71FBD78-6FE9-BDFE-54E1-9090E6ECE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6" y="9994733"/>
          <a:ext cx="424295" cy="466316"/>
        </a:xfrm>
        <a:prstGeom prst="rect">
          <a:avLst/>
        </a:prstGeom>
      </xdr:spPr>
    </xdr:pic>
    <xdr:clientData/>
  </xdr:twoCellAnchor>
  <xdr:twoCellAnchor editAs="oneCell">
    <xdr:from>
      <xdr:col>0</xdr:col>
      <xdr:colOff>36233</xdr:colOff>
      <xdr:row>51</xdr:row>
      <xdr:rowOff>120316</xdr:rowOff>
    </xdr:from>
    <xdr:to>
      <xdr:col>1</xdr:col>
      <xdr:colOff>878</xdr:colOff>
      <xdr:row>54</xdr:row>
      <xdr:rowOff>69274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F544D0B8-A253-FF92-32BF-C1577BA25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33" y="9118934"/>
          <a:ext cx="1023652" cy="490379"/>
        </a:xfrm>
        <a:prstGeom prst="rect">
          <a:avLst/>
        </a:prstGeom>
      </xdr:spPr>
    </xdr:pic>
    <xdr:clientData/>
  </xdr:twoCellAnchor>
  <xdr:twoCellAnchor editAs="oneCell">
    <xdr:from>
      <xdr:col>0</xdr:col>
      <xdr:colOff>551448</xdr:colOff>
      <xdr:row>5</xdr:row>
      <xdr:rowOff>6556</xdr:rowOff>
    </xdr:from>
    <xdr:to>
      <xdr:col>1</xdr:col>
      <xdr:colOff>2004</xdr:colOff>
      <xdr:row>9</xdr:row>
      <xdr:rowOff>151952</xdr:rowOff>
    </xdr:to>
    <xdr:pic>
      <xdr:nvPicPr>
        <xdr:cNvPr id="28" name="Grafik 27">
          <a:extLst>
            <a:ext uri="{FF2B5EF4-FFF2-40B4-BE49-F238E27FC236}">
              <a16:creationId xmlns:a16="http://schemas.microsoft.com/office/drawing/2014/main" id="{FD1912CA-526A-4077-A519-6772B06DF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51448" y="703385"/>
          <a:ext cx="480988" cy="867291"/>
        </a:xfrm>
        <a:prstGeom prst="rect">
          <a:avLst/>
        </a:prstGeom>
      </xdr:spPr>
    </xdr:pic>
    <xdr:clientData/>
  </xdr:twoCellAnchor>
  <xdr:twoCellAnchor editAs="oneCell">
    <xdr:from>
      <xdr:col>0</xdr:col>
      <xdr:colOff>20054</xdr:colOff>
      <xdr:row>70</xdr:row>
      <xdr:rowOff>16191</xdr:rowOff>
    </xdr:from>
    <xdr:to>
      <xdr:col>1</xdr:col>
      <xdr:colOff>2315</xdr:colOff>
      <xdr:row>72</xdr:row>
      <xdr:rowOff>140368</xdr:rowOff>
    </xdr:to>
    <xdr:pic>
      <xdr:nvPicPr>
        <xdr:cNvPr id="30" name="Grafik 29">
          <a:extLst>
            <a:ext uri="{FF2B5EF4-FFF2-40B4-BE49-F238E27FC236}">
              <a16:creationId xmlns:a16="http://schemas.microsoft.com/office/drawing/2014/main" id="{79644673-2C9B-35A2-605A-5F7E79744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54" y="12333520"/>
          <a:ext cx="1041268" cy="465072"/>
        </a:xfrm>
        <a:prstGeom prst="rect">
          <a:avLst/>
        </a:prstGeom>
      </xdr:spPr>
    </xdr:pic>
    <xdr:clientData/>
  </xdr:twoCellAnchor>
  <xdr:twoCellAnchor editAs="oneCell">
    <xdr:from>
      <xdr:col>0</xdr:col>
      <xdr:colOff>70183</xdr:colOff>
      <xdr:row>73</xdr:row>
      <xdr:rowOff>98247</xdr:rowOff>
    </xdr:from>
    <xdr:to>
      <xdr:col>0</xdr:col>
      <xdr:colOff>498306</xdr:colOff>
      <xdr:row>75</xdr:row>
      <xdr:rowOff>74016</xdr:rowOff>
    </xdr:to>
    <xdr:pic>
      <xdr:nvPicPr>
        <xdr:cNvPr id="32" name="Grafik 31">
          <a:extLst>
            <a:ext uri="{FF2B5EF4-FFF2-40B4-BE49-F238E27FC236}">
              <a16:creationId xmlns:a16="http://schemas.microsoft.com/office/drawing/2014/main" id="{D1D19B43-6ECF-9BBB-5834-E64A926A1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83" y="12926918"/>
          <a:ext cx="428123" cy="316664"/>
        </a:xfrm>
        <a:prstGeom prst="rect">
          <a:avLst/>
        </a:prstGeom>
      </xdr:spPr>
    </xdr:pic>
    <xdr:clientData/>
  </xdr:twoCellAnchor>
  <xdr:twoCellAnchor editAs="oneCell">
    <xdr:from>
      <xdr:col>0</xdr:col>
      <xdr:colOff>541421</xdr:colOff>
      <xdr:row>72</xdr:row>
      <xdr:rowOff>125111</xdr:rowOff>
    </xdr:from>
    <xdr:to>
      <xdr:col>0</xdr:col>
      <xdr:colOff>1030204</xdr:colOff>
      <xdr:row>75</xdr:row>
      <xdr:rowOff>155408</xdr:rowOff>
    </xdr:to>
    <xdr:pic>
      <xdr:nvPicPr>
        <xdr:cNvPr id="34" name="Grafik 33">
          <a:extLst>
            <a:ext uri="{FF2B5EF4-FFF2-40B4-BE49-F238E27FC236}">
              <a16:creationId xmlns:a16="http://schemas.microsoft.com/office/drawing/2014/main" id="{B0C70CFE-3573-1D49-D011-253A9E5EC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421" y="12783335"/>
          <a:ext cx="498308" cy="541639"/>
        </a:xfrm>
        <a:prstGeom prst="rect">
          <a:avLst/>
        </a:prstGeom>
      </xdr:spPr>
    </xdr:pic>
    <xdr:clientData/>
  </xdr:twoCellAnchor>
  <xdr:twoCellAnchor editAs="oneCell">
    <xdr:from>
      <xdr:col>0</xdr:col>
      <xdr:colOff>463171</xdr:colOff>
      <xdr:row>76</xdr:row>
      <xdr:rowOff>135352</xdr:rowOff>
    </xdr:from>
    <xdr:to>
      <xdr:col>0</xdr:col>
      <xdr:colOff>1022684</xdr:colOff>
      <xdr:row>82</xdr:row>
      <xdr:rowOff>161259</xdr:rowOff>
    </xdr:to>
    <xdr:pic>
      <xdr:nvPicPr>
        <xdr:cNvPr id="36" name="Grafik 35">
          <a:extLst>
            <a:ext uri="{FF2B5EF4-FFF2-40B4-BE49-F238E27FC236}">
              <a16:creationId xmlns:a16="http://schemas.microsoft.com/office/drawing/2014/main" id="{BE3062B0-56BB-3D29-8D49-522E919C5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63171" y="13475365"/>
          <a:ext cx="559513" cy="1048591"/>
        </a:xfrm>
        <a:prstGeom prst="rect">
          <a:avLst/>
        </a:prstGeom>
      </xdr:spPr>
    </xdr:pic>
    <xdr:clientData/>
  </xdr:twoCellAnchor>
  <xdr:twoCellAnchor editAs="oneCell">
    <xdr:from>
      <xdr:col>0</xdr:col>
      <xdr:colOff>137401</xdr:colOff>
      <xdr:row>78</xdr:row>
      <xdr:rowOff>67593</xdr:rowOff>
    </xdr:from>
    <xdr:to>
      <xdr:col>0</xdr:col>
      <xdr:colOff>391026</xdr:colOff>
      <xdr:row>82</xdr:row>
      <xdr:rowOff>109787</xdr:rowOff>
    </xdr:to>
    <xdr:pic>
      <xdr:nvPicPr>
        <xdr:cNvPr id="38" name="Grafik 37">
          <a:extLst>
            <a:ext uri="{FF2B5EF4-FFF2-40B4-BE49-F238E27FC236}">
              <a16:creationId xmlns:a16="http://schemas.microsoft.com/office/drawing/2014/main" id="{1992D94D-0D8F-9780-E511-BB7CB569E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401" y="13748501"/>
          <a:ext cx="253625" cy="723983"/>
        </a:xfrm>
        <a:prstGeom prst="rect">
          <a:avLst/>
        </a:prstGeom>
      </xdr:spPr>
    </xdr:pic>
    <xdr:clientData/>
  </xdr:twoCellAnchor>
  <xdr:twoCellAnchor editAs="oneCell">
    <xdr:from>
      <xdr:col>0</xdr:col>
      <xdr:colOff>706810</xdr:colOff>
      <xdr:row>95</xdr:row>
      <xdr:rowOff>168399</xdr:rowOff>
    </xdr:from>
    <xdr:to>
      <xdr:col>1</xdr:col>
      <xdr:colOff>2322</xdr:colOff>
      <xdr:row>99</xdr:row>
      <xdr:rowOff>51591</xdr:rowOff>
    </xdr:to>
    <xdr:pic>
      <xdr:nvPicPr>
        <xdr:cNvPr id="42" name="Grafik 41">
          <a:extLst>
            <a:ext uri="{FF2B5EF4-FFF2-40B4-BE49-F238E27FC236}">
              <a16:creationId xmlns:a16="http://schemas.microsoft.com/office/drawing/2014/main" id="{09EC2AFD-91EA-7207-BCFD-FE43F556E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8516152">
          <a:off x="601579" y="16852143"/>
          <a:ext cx="564982" cy="354519"/>
        </a:xfrm>
        <a:prstGeom prst="rect">
          <a:avLst/>
        </a:prstGeom>
      </xdr:spPr>
    </xdr:pic>
    <xdr:clientData/>
  </xdr:twoCellAnchor>
  <xdr:twoCellAnchor editAs="oneCell">
    <xdr:from>
      <xdr:col>0</xdr:col>
      <xdr:colOff>561647</xdr:colOff>
      <xdr:row>89</xdr:row>
      <xdr:rowOff>25065</xdr:rowOff>
    </xdr:from>
    <xdr:to>
      <xdr:col>0</xdr:col>
      <xdr:colOff>1024221</xdr:colOff>
      <xdr:row>91</xdr:row>
      <xdr:rowOff>95249</xdr:rowOff>
    </xdr:to>
    <xdr:pic>
      <xdr:nvPicPr>
        <xdr:cNvPr id="44" name="Grafik 43">
          <a:extLst>
            <a:ext uri="{FF2B5EF4-FFF2-40B4-BE49-F238E27FC236}">
              <a16:creationId xmlns:a16="http://schemas.microsoft.com/office/drawing/2014/main" id="{9F686B4D-B697-358D-199E-A7B0FC378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647" y="15580894"/>
          <a:ext cx="481624" cy="411079"/>
        </a:xfrm>
        <a:prstGeom prst="rect">
          <a:avLst/>
        </a:prstGeom>
      </xdr:spPr>
    </xdr:pic>
    <xdr:clientData/>
  </xdr:twoCellAnchor>
  <xdr:twoCellAnchor editAs="oneCell">
    <xdr:from>
      <xdr:col>0</xdr:col>
      <xdr:colOff>94135</xdr:colOff>
      <xdr:row>87</xdr:row>
      <xdr:rowOff>35091</xdr:rowOff>
    </xdr:from>
    <xdr:to>
      <xdr:col>0</xdr:col>
      <xdr:colOff>531395</xdr:colOff>
      <xdr:row>90</xdr:row>
      <xdr:rowOff>37054</xdr:rowOff>
    </xdr:to>
    <xdr:pic>
      <xdr:nvPicPr>
        <xdr:cNvPr id="46" name="Grafik 45">
          <a:extLst>
            <a:ext uri="{FF2B5EF4-FFF2-40B4-BE49-F238E27FC236}">
              <a16:creationId xmlns:a16="http://schemas.microsoft.com/office/drawing/2014/main" id="{E76659FF-7565-BCC1-0870-E0CB7ACE1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35" y="15250025"/>
          <a:ext cx="437260" cy="513305"/>
        </a:xfrm>
        <a:prstGeom prst="rect">
          <a:avLst/>
        </a:prstGeom>
      </xdr:spPr>
    </xdr:pic>
    <xdr:clientData/>
  </xdr:twoCellAnchor>
  <xdr:twoCellAnchor editAs="oneCell">
    <xdr:from>
      <xdr:col>0</xdr:col>
      <xdr:colOff>165434</xdr:colOff>
      <xdr:row>96</xdr:row>
      <xdr:rowOff>71484</xdr:rowOff>
    </xdr:from>
    <xdr:to>
      <xdr:col>0</xdr:col>
      <xdr:colOff>624137</xdr:colOff>
      <xdr:row>99</xdr:row>
      <xdr:rowOff>142370</xdr:rowOff>
    </xdr:to>
    <xdr:pic>
      <xdr:nvPicPr>
        <xdr:cNvPr id="48" name="Grafik 47">
          <a:extLst>
            <a:ext uri="{FF2B5EF4-FFF2-40B4-BE49-F238E27FC236}">
              <a16:creationId xmlns:a16="http://schemas.microsoft.com/office/drawing/2014/main" id="{61FC8A25-7D5F-E40E-F126-8DFF28BA3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434" y="16820445"/>
          <a:ext cx="458703" cy="582228"/>
        </a:xfrm>
        <a:prstGeom prst="rect">
          <a:avLst/>
        </a:prstGeom>
      </xdr:spPr>
    </xdr:pic>
    <xdr:clientData/>
  </xdr:twoCellAnchor>
  <xdr:twoCellAnchor editAs="oneCell">
    <xdr:from>
      <xdr:col>0</xdr:col>
      <xdr:colOff>105279</xdr:colOff>
      <xdr:row>93</xdr:row>
      <xdr:rowOff>5749</xdr:rowOff>
    </xdr:from>
    <xdr:to>
      <xdr:col>0</xdr:col>
      <xdr:colOff>837197</xdr:colOff>
      <xdr:row>96</xdr:row>
      <xdr:rowOff>35129</xdr:rowOff>
    </xdr:to>
    <xdr:pic>
      <xdr:nvPicPr>
        <xdr:cNvPr id="40" name="Grafik 39">
          <a:extLst>
            <a:ext uri="{FF2B5EF4-FFF2-40B4-BE49-F238E27FC236}">
              <a16:creationId xmlns:a16="http://schemas.microsoft.com/office/drawing/2014/main" id="{833E066B-F64D-1CB5-374D-2C902434B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79" y="16243367"/>
          <a:ext cx="731918" cy="540723"/>
        </a:xfrm>
        <a:prstGeom prst="rect">
          <a:avLst/>
        </a:prstGeom>
      </xdr:spPr>
    </xdr:pic>
    <xdr:clientData/>
  </xdr:twoCellAnchor>
  <xdr:twoCellAnchor editAs="oneCell">
    <xdr:from>
      <xdr:col>0</xdr:col>
      <xdr:colOff>45119</xdr:colOff>
      <xdr:row>102</xdr:row>
      <xdr:rowOff>31512</xdr:rowOff>
    </xdr:from>
    <xdr:to>
      <xdr:col>0</xdr:col>
      <xdr:colOff>507119</xdr:colOff>
      <xdr:row>104</xdr:row>
      <xdr:rowOff>86618</xdr:rowOff>
    </xdr:to>
    <xdr:pic>
      <xdr:nvPicPr>
        <xdr:cNvPr id="50" name="Grafik 49">
          <a:extLst>
            <a:ext uri="{FF2B5EF4-FFF2-40B4-BE49-F238E27FC236}">
              <a16:creationId xmlns:a16="http://schemas.microsoft.com/office/drawing/2014/main" id="{8D657469-45C5-EA29-1B9E-BA9E499E9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19" y="17803157"/>
          <a:ext cx="462000" cy="396000"/>
        </a:xfrm>
        <a:prstGeom prst="rect">
          <a:avLst/>
        </a:prstGeom>
      </xdr:spPr>
    </xdr:pic>
    <xdr:clientData/>
  </xdr:twoCellAnchor>
  <xdr:twoCellAnchor editAs="oneCell">
    <xdr:from>
      <xdr:col>0</xdr:col>
      <xdr:colOff>581526</xdr:colOff>
      <xdr:row>102</xdr:row>
      <xdr:rowOff>5013</xdr:rowOff>
    </xdr:from>
    <xdr:to>
      <xdr:col>0</xdr:col>
      <xdr:colOff>1028699</xdr:colOff>
      <xdr:row>104</xdr:row>
      <xdr:rowOff>130342</xdr:rowOff>
    </xdr:to>
    <xdr:pic>
      <xdr:nvPicPr>
        <xdr:cNvPr id="52" name="Grafik 51">
          <a:extLst>
            <a:ext uri="{FF2B5EF4-FFF2-40B4-BE49-F238E27FC236}">
              <a16:creationId xmlns:a16="http://schemas.microsoft.com/office/drawing/2014/main" id="{75F4A1B6-EA1A-4AD8-99CA-E3D16D5B5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526" y="17776658"/>
          <a:ext cx="466223" cy="466223"/>
        </a:xfrm>
        <a:prstGeom prst="rect">
          <a:avLst/>
        </a:prstGeom>
      </xdr:spPr>
    </xdr:pic>
    <xdr:clientData/>
  </xdr:twoCellAnchor>
  <xdr:twoCellAnchor editAs="oneCell">
    <xdr:from>
      <xdr:col>0</xdr:col>
      <xdr:colOff>7475</xdr:colOff>
      <xdr:row>60</xdr:row>
      <xdr:rowOff>139846</xdr:rowOff>
    </xdr:from>
    <xdr:to>
      <xdr:col>1</xdr:col>
      <xdr:colOff>127</xdr:colOff>
      <xdr:row>65</xdr:row>
      <xdr:rowOff>164304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42894EC-A7F9-57C3-4A7D-2351DB4C7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5" y="10789261"/>
          <a:ext cx="1061184" cy="884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9"/>
  <sheetViews>
    <sheetView tabSelected="1" showWhiteSpace="0" view="pageLayout" zoomScale="115" zoomScaleNormal="110" zoomScaleSheetLayoutView="100" zoomScalePageLayoutView="115" workbookViewId="0"/>
  </sheetViews>
  <sheetFormatPr baseColWidth="10" defaultRowHeight="13.5" customHeight="1" x14ac:dyDescent="0.2"/>
  <cols>
    <col min="1" max="1" width="15.42578125" style="1" customWidth="1"/>
    <col min="2" max="2" width="3.7109375" style="65" customWidth="1"/>
    <col min="3" max="3" width="42.42578125" style="57" customWidth="1"/>
    <col min="4" max="4" width="5.7109375" style="26" customWidth="1"/>
    <col min="5" max="5" width="5.42578125" style="17" customWidth="1"/>
    <col min="6" max="6" width="8.7109375" style="7" customWidth="1"/>
    <col min="7" max="7" width="12.5703125" style="1" customWidth="1"/>
    <col min="8" max="8" width="11.42578125" style="81"/>
  </cols>
  <sheetData>
    <row r="1" spans="1:8" ht="20.25" customHeight="1" x14ac:dyDescent="0.3">
      <c r="A1" s="64" t="s">
        <v>15</v>
      </c>
      <c r="C1" s="50"/>
      <c r="D1" s="63" t="s">
        <v>63</v>
      </c>
      <c r="E1" s="25" t="s">
        <v>18</v>
      </c>
      <c r="F1" s="90" t="s">
        <v>5</v>
      </c>
      <c r="G1" s="40"/>
      <c r="H1" s="83"/>
    </row>
    <row r="2" spans="1:8" ht="3" customHeight="1" x14ac:dyDescent="0.2">
      <c r="C2" s="50"/>
      <c r="D2" s="32"/>
      <c r="H2" s="83"/>
    </row>
    <row r="3" spans="1:8" ht="14.25" customHeight="1" thickBot="1" x14ac:dyDescent="0.25">
      <c r="A3" s="41" t="s">
        <v>134</v>
      </c>
      <c r="B3" s="66" t="s">
        <v>8</v>
      </c>
      <c r="C3" s="51" t="s">
        <v>16</v>
      </c>
      <c r="D3" s="36" t="s">
        <v>1</v>
      </c>
      <c r="E3" s="16" t="s">
        <v>4</v>
      </c>
      <c r="F3" s="45" t="s">
        <v>99</v>
      </c>
      <c r="G3" s="2" t="s">
        <v>0</v>
      </c>
      <c r="H3" s="83"/>
    </row>
    <row r="4" spans="1:8" ht="3" customHeight="1" thickBot="1" x14ac:dyDescent="0.25">
      <c r="A4" s="12"/>
      <c r="B4" s="67"/>
      <c r="C4" s="52"/>
      <c r="D4" s="27"/>
      <c r="E4" s="18"/>
      <c r="F4" s="13"/>
      <c r="G4" s="14"/>
    </row>
    <row r="5" spans="1:8" ht="14.25" customHeight="1" x14ac:dyDescent="0.2">
      <c r="A5" s="4" t="s">
        <v>73</v>
      </c>
      <c r="B5" s="68">
        <v>1</v>
      </c>
      <c r="C5" s="53" t="s">
        <v>46</v>
      </c>
      <c r="D5" s="26">
        <v>2</v>
      </c>
      <c r="E5" s="19"/>
      <c r="F5" s="7">
        <v>60</v>
      </c>
      <c r="G5" s="9">
        <f t="shared" ref="G5:G22" si="0">E5*F5</f>
        <v>0</v>
      </c>
    </row>
    <row r="6" spans="1:8" ht="14.25" customHeight="1" x14ac:dyDescent="0.2">
      <c r="A6" s="4"/>
      <c r="B6" s="68">
        <v>2</v>
      </c>
      <c r="C6" s="54" t="s">
        <v>74</v>
      </c>
      <c r="D6" s="30">
        <v>0</v>
      </c>
      <c r="E6" s="21"/>
      <c r="F6" s="6">
        <v>35</v>
      </c>
      <c r="G6" s="9">
        <f t="shared" si="0"/>
        <v>0</v>
      </c>
    </row>
    <row r="7" spans="1:8" ht="14.25" customHeight="1" x14ac:dyDescent="0.2">
      <c r="A7" s="4"/>
      <c r="B7" s="69">
        <v>3</v>
      </c>
      <c r="C7" s="55" t="s">
        <v>47</v>
      </c>
      <c r="D7" s="28">
        <v>2</v>
      </c>
      <c r="E7" s="21"/>
      <c r="F7" s="6">
        <v>40</v>
      </c>
      <c r="G7" s="9">
        <f t="shared" si="0"/>
        <v>0</v>
      </c>
    </row>
    <row r="8" spans="1:8" ht="14.25" customHeight="1" x14ac:dyDescent="0.2">
      <c r="A8" s="4"/>
      <c r="B8" s="68">
        <v>4</v>
      </c>
      <c r="C8" s="56" t="s">
        <v>48</v>
      </c>
      <c r="D8" s="30">
        <v>2</v>
      </c>
      <c r="E8" s="21"/>
      <c r="F8" s="7">
        <v>35</v>
      </c>
      <c r="G8" s="9">
        <f t="shared" si="0"/>
        <v>0</v>
      </c>
    </row>
    <row r="9" spans="1:8" ht="14.25" customHeight="1" x14ac:dyDescent="0.2">
      <c r="A9" s="4"/>
      <c r="B9" s="69">
        <v>5</v>
      </c>
      <c r="C9" s="55" t="s">
        <v>49</v>
      </c>
      <c r="D9" s="28">
        <v>4</v>
      </c>
      <c r="E9" s="21"/>
      <c r="F9" s="6">
        <v>25</v>
      </c>
      <c r="G9" s="44">
        <f t="shared" si="0"/>
        <v>0</v>
      </c>
    </row>
    <row r="10" spans="1:8" ht="14.25" customHeight="1" thickBot="1" x14ac:dyDescent="0.25">
      <c r="A10" s="3"/>
      <c r="B10" s="70">
        <v>6</v>
      </c>
      <c r="C10" s="49" t="s">
        <v>85</v>
      </c>
      <c r="D10" s="29">
        <v>1</v>
      </c>
      <c r="E10" s="22"/>
      <c r="F10" s="8">
        <v>50</v>
      </c>
      <c r="G10" s="9">
        <f t="shared" si="0"/>
        <v>0</v>
      </c>
    </row>
    <row r="11" spans="1:8" ht="14.25" customHeight="1" x14ac:dyDescent="0.2">
      <c r="A11" s="1" t="s">
        <v>12</v>
      </c>
      <c r="B11" s="65">
        <v>1</v>
      </c>
      <c r="C11" s="53" t="s">
        <v>25</v>
      </c>
      <c r="D11" s="26">
        <v>2</v>
      </c>
      <c r="E11" s="21"/>
      <c r="F11" s="7">
        <v>30</v>
      </c>
      <c r="G11" s="9">
        <f t="shared" si="0"/>
        <v>0</v>
      </c>
    </row>
    <row r="12" spans="1:8" ht="14.25" customHeight="1" x14ac:dyDescent="0.2">
      <c r="A12" s="34" t="s">
        <v>21</v>
      </c>
      <c r="B12" s="65">
        <v>2</v>
      </c>
      <c r="C12" s="53" t="s">
        <v>26</v>
      </c>
      <c r="D12" s="26">
        <v>2</v>
      </c>
      <c r="E12" s="21"/>
      <c r="F12" s="7">
        <v>25</v>
      </c>
      <c r="G12" s="9">
        <f t="shared" si="0"/>
        <v>0</v>
      </c>
    </row>
    <row r="13" spans="1:8" ht="14.25" customHeight="1" x14ac:dyDescent="0.2">
      <c r="B13" s="65">
        <v>3</v>
      </c>
      <c r="C13" s="53" t="s">
        <v>27</v>
      </c>
      <c r="D13" s="26">
        <v>4</v>
      </c>
      <c r="E13" s="21"/>
      <c r="F13" s="7">
        <v>20</v>
      </c>
      <c r="G13" s="9">
        <f t="shared" si="0"/>
        <v>0</v>
      </c>
    </row>
    <row r="14" spans="1:8" ht="14.25" customHeight="1" x14ac:dyDescent="0.2">
      <c r="A14" s="5"/>
      <c r="B14" s="69">
        <v>4</v>
      </c>
      <c r="C14" s="55" t="s">
        <v>28</v>
      </c>
      <c r="D14" s="39">
        <v>4</v>
      </c>
      <c r="E14" s="20"/>
      <c r="F14" s="11">
        <v>15</v>
      </c>
      <c r="G14" s="9">
        <f t="shared" si="0"/>
        <v>0</v>
      </c>
    </row>
    <row r="15" spans="1:8" ht="14.25" customHeight="1" thickBot="1" x14ac:dyDescent="0.25">
      <c r="A15" s="62" t="s">
        <v>83</v>
      </c>
      <c r="B15" s="70">
        <v>5</v>
      </c>
      <c r="C15" s="49" t="s">
        <v>84</v>
      </c>
      <c r="D15" s="29">
        <v>1</v>
      </c>
      <c r="E15" s="22"/>
      <c r="F15" s="8">
        <v>10</v>
      </c>
      <c r="G15" s="9">
        <f t="shared" si="0"/>
        <v>0</v>
      </c>
      <c r="H15" s="82"/>
    </row>
    <row r="16" spans="1:8" ht="14.25" customHeight="1" x14ac:dyDescent="0.2">
      <c r="A16" s="1" t="s">
        <v>156</v>
      </c>
      <c r="B16" s="65">
        <v>1</v>
      </c>
      <c r="C16" s="53" t="s">
        <v>29</v>
      </c>
      <c r="D16" s="26">
        <v>1</v>
      </c>
      <c r="E16" s="21"/>
      <c r="F16" s="7">
        <v>65</v>
      </c>
      <c r="G16" s="9">
        <f t="shared" si="0"/>
        <v>0</v>
      </c>
    </row>
    <row r="17" spans="1:8" ht="14.25" customHeight="1" x14ac:dyDescent="0.2">
      <c r="B17" s="65">
        <v>2</v>
      </c>
      <c r="C17" s="53" t="s">
        <v>51</v>
      </c>
      <c r="D17" s="26">
        <v>1</v>
      </c>
      <c r="E17" s="21"/>
      <c r="F17" s="7">
        <v>5</v>
      </c>
      <c r="G17" s="9">
        <f t="shared" si="0"/>
        <v>0</v>
      </c>
    </row>
    <row r="18" spans="1:8" ht="14.25" customHeight="1" x14ac:dyDescent="0.2">
      <c r="B18" s="65">
        <v>3</v>
      </c>
      <c r="C18" s="53" t="s">
        <v>80</v>
      </c>
      <c r="D18" s="26">
        <v>1</v>
      </c>
      <c r="E18" s="21"/>
      <c r="F18" s="7">
        <v>55</v>
      </c>
      <c r="G18" s="9">
        <f t="shared" si="0"/>
        <v>0</v>
      </c>
      <c r="H18" s="83"/>
    </row>
    <row r="19" spans="1:8" ht="14.25" customHeight="1" x14ac:dyDescent="0.2">
      <c r="B19" s="65">
        <v>4</v>
      </c>
      <c r="C19" s="53" t="s">
        <v>138</v>
      </c>
      <c r="D19" s="26">
        <v>1</v>
      </c>
      <c r="E19" s="21"/>
      <c r="F19" s="7">
        <v>40</v>
      </c>
      <c r="G19" s="9">
        <f t="shared" si="0"/>
        <v>0</v>
      </c>
      <c r="H19" s="83"/>
    </row>
    <row r="20" spans="1:8" ht="14.25" customHeight="1" x14ac:dyDescent="0.2">
      <c r="B20" s="65">
        <v>5</v>
      </c>
      <c r="C20" s="53" t="s">
        <v>78</v>
      </c>
      <c r="D20" s="26">
        <v>1</v>
      </c>
      <c r="E20" s="21"/>
      <c r="F20" s="7">
        <v>30</v>
      </c>
      <c r="G20" s="9">
        <f t="shared" si="0"/>
        <v>0</v>
      </c>
      <c r="H20" s="83"/>
    </row>
    <row r="21" spans="1:8" ht="14.25" customHeight="1" x14ac:dyDescent="0.2">
      <c r="B21" s="65">
        <v>6</v>
      </c>
      <c r="C21" s="53" t="s">
        <v>79</v>
      </c>
      <c r="D21" s="26">
        <v>1</v>
      </c>
      <c r="E21" s="21"/>
      <c r="F21" s="7">
        <v>15</v>
      </c>
      <c r="G21" s="9">
        <f t="shared" si="0"/>
        <v>0</v>
      </c>
    </row>
    <row r="22" spans="1:8" ht="14.25" customHeight="1" thickBot="1" x14ac:dyDescent="0.25">
      <c r="A22" s="3"/>
      <c r="B22" s="70">
        <v>7</v>
      </c>
      <c r="C22" s="49" t="s">
        <v>30</v>
      </c>
      <c r="D22" s="38">
        <v>1</v>
      </c>
      <c r="E22" s="22"/>
      <c r="F22" s="8">
        <v>10</v>
      </c>
      <c r="G22" s="9">
        <f t="shared" si="0"/>
        <v>0</v>
      </c>
    </row>
    <row r="23" spans="1:8" ht="14.25" customHeight="1" x14ac:dyDescent="0.2">
      <c r="A23" s="1" t="s">
        <v>157</v>
      </c>
      <c r="B23" s="65">
        <v>1</v>
      </c>
      <c r="C23" s="53" t="s">
        <v>31</v>
      </c>
      <c r="D23" s="26">
        <v>1</v>
      </c>
      <c r="E23" s="21"/>
      <c r="F23" s="7">
        <v>20</v>
      </c>
      <c r="G23" s="9">
        <f>E23*F23</f>
        <v>0</v>
      </c>
    </row>
    <row r="24" spans="1:8" ht="14.25" customHeight="1" x14ac:dyDescent="0.2">
      <c r="B24" s="65">
        <v>2</v>
      </c>
      <c r="C24" s="53" t="s">
        <v>32</v>
      </c>
      <c r="D24" s="26">
        <v>1</v>
      </c>
      <c r="E24" s="21"/>
      <c r="F24" s="7">
        <v>10</v>
      </c>
      <c r="G24" s="9">
        <f>E24*F24</f>
        <v>0</v>
      </c>
    </row>
    <row r="25" spans="1:8" ht="14.25" customHeight="1" thickBot="1" x14ac:dyDescent="0.25">
      <c r="A25" s="3"/>
      <c r="B25" s="70">
        <v>3</v>
      </c>
      <c r="C25" s="49" t="s">
        <v>33</v>
      </c>
      <c r="D25" s="29">
        <v>1</v>
      </c>
      <c r="E25" s="22"/>
      <c r="F25" s="8">
        <v>7</v>
      </c>
      <c r="G25" s="9">
        <f>E25*F25</f>
        <v>0</v>
      </c>
    </row>
    <row r="26" spans="1:8" ht="14.25" customHeight="1" x14ac:dyDescent="0.2">
      <c r="A26" s="4" t="s">
        <v>77</v>
      </c>
      <c r="B26" s="68">
        <v>1</v>
      </c>
      <c r="C26" s="58" t="s">
        <v>81</v>
      </c>
      <c r="D26" s="30">
        <v>2</v>
      </c>
      <c r="E26" s="19"/>
      <c r="F26" s="6">
        <v>7</v>
      </c>
      <c r="G26" s="9">
        <f t="shared" ref="G26:G27" si="1">E26*F26</f>
        <v>0</v>
      </c>
    </row>
    <row r="27" spans="1:8" ht="14.25" customHeight="1" thickBot="1" x14ac:dyDescent="0.25">
      <c r="A27" s="3" t="s">
        <v>75</v>
      </c>
      <c r="B27" s="70">
        <v>2</v>
      </c>
      <c r="C27" s="49" t="s">
        <v>76</v>
      </c>
      <c r="D27" s="29">
        <v>1</v>
      </c>
      <c r="E27" s="22"/>
      <c r="F27" s="8">
        <v>15</v>
      </c>
      <c r="G27" s="9">
        <f t="shared" si="1"/>
        <v>0</v>
      </c>
    </row>
    <row r="28" spans="1:8" ht="14.25" customHeight="1" x14ac:dyDescent="0.2">
      <c r="A28" s="1" t="s">
        <v>9</v>
      </c>
      <c r="B28" s="68">
        <v>1</v>
      </c>
      <c r="C28" s="56" t="s">
        <v>34</v>
      </c>
      <c r="D28" s="30">
        <v>4</v>
      </c>
      <c r="E28" s="21"/>
      <c r="F28" s="6">
        <v>5</v>
      </c>
      <c r="G28" s="9">
        <f t="shared" ref="G28:G39" si="2">E28*F28</f>
        <v>0</v>
      </c>
    </row>
    <row r="29" spans="1:8" ht="14.25" customHeight="1" x14ac:dyDescent="0.2">
      <c r="A29" s="77" t="s">
        <v>102</v>
      </c>
      <c r="B29" s="65">
        <v>2</v>
      </c>
      <c r="C29" s="53" t="s">
        <v>139</v>
      </c>
      <c r="D29" s="26">
        <v>2</v>
      </c>
      <c r="E29" s="21"/>
      <c r="F29" s="7">
        <v>7</v>
      </c>
      <c r="G29" s="9">
        <f t="shared" ref="G29:G34" si="3">E29*F29</f>
        <v>0</v>
      </c>
    </row>
    <row r="30" spans="1:8" ht="14.25" customHeight="1" x14ac:dyDescent="0.2">
      <c r="A30" s="33"/>
      <c r="B30" s="65">
        <v>3</v>
      </c>
      <c r="C30" s="53" t="s">
        <v>140</v>
      </c>
      <c r="D30" s="26">
        <v>2</v>
      </c>
      <c r="E30" s="21"/>
      <c r="F30" s="7">
        <v>6</v>
      </c>
      <c r="G30" s="9">
        <f t="shared" si="3"/>
        <v>0</v>
      </c>
    </row>
    <row r="31" spans="1:8" ht="14.25" customHeight="1" x14ac:dyDescent="0.2">
      <c r="A31" s="33"/>
      <c r="B31" s="65">
        <v>4</v>
      </c>
      <c r="C31" s="53" t="s">
        <v>35</v>
      </c>
      <c r="D31" s="26">
        <v>2</v>
      </c>
      <c r="E31" s="21"/>
      <c r="F31" s="7">
        <v>5</v>
      </c>
      <c r="G31" s="9">
        <f t="shared" si="3"/>
        <v>0</v>
      </c>
    </row>
    <row r="32" spans="1:8" ht="14.25" customHeight="1" x14ac:dyDescent="0.2">
      <c r="A32" s="33"/>
      <c r="B32" s="65">
        <v>5</v>
      </c>
      <c r="C32" s="53" t="s">
        <v>36</v>
      </c>
      <c r="D32" s="26">
        <v>2</v>
      </c>
      <c r="E32" s="21"/>
      <c r="F32" s="7">
        <v>4</v>
      </c>
      <c r="G32" s="9">
        <f t="shared" si="3"/>
        <v>0</v>
      </c>
    </row>
    <row r="33" spans="1:7" ht="14.25" customHeight="1" x14ac:dyDescent="0.2">
      <c r="B33" s="65">
        <v>6</v>
      </c>
      <c r="C33" s="53" t="s">
        <v>37</v>
      </c>
      <c r="D33" s="26">
        <v>4</v>
      </c>
      <c r="E33" s="21"/>
      <c r="F33" s="7">
        <v>5</v>
      </c>
      <c r="G33" s="9">
        <f t="shared" si="3"/>
        <v>0</v>
      </c>
    </row>
    <row r="34" spans="1:7" ht="14.25" customHeight="1" x14ac:dyDescent="0.2">
      <c r="B34" s="65">
        <v>7</v>
      </c>
      <c r="C34" s="53" t="s">
        <v>40</v>
      </c>
      <c r="D34" s="26">
        <v>1</v>
      </c>
      <c r="E34" s="21"/>
      <c r="F34" s="7">
        <v>7</v>
      </c>
      <c r="G34" s="9">
        <f t="shared" si="3"/>
        <v>0</v>
      </c>
    </row>
    <row r="35" spans="1:7" ht="14.25" customHeight="1" x14ac:dyDescent="0.2">
      <c r="B35" s="65">
        <v>8</v>
      </c>
      <c r="C35" s="53" t="s">
        <v>38</v>
      </c>
      <c r="D35" s="26">
        <v>1</v>
      </c>
      <c r="E35" s="21"/>
      <c r="F35" s="7">
        <v>5</v>
      </c>
      <c r="G35" s="9">
        <f t="shared" si="2"/>
        <v>0</v>
      </c>
    </row>
    <row r="36" spans="1:7" ht="14.25" customHeight="1" x14ac:dyDescent="0.2">
      <c r="B36" s="65">
        <v>9</v>
      </c>
      <c r="C36" s="56" t="s">
        <v>39</v>
      </c>
      <c r="D36" s="30">
        <v>1</v>
      </c>
      <c r="E36" s="21"/>
      <c r="F36" s="6">
        <v>12</v>
      </c>
      <c r="G36" s="9">
        <f t="shared" si="2"/>
        <v>0</v>
      </c>
    </row>
    <row r="37" spans="1:7" ht="14.25" customHeight="1" x14ac:dyDescent="0.2">
      <c r="B37" s="65">
        <v>10</v>
      </c>
      <c r="C37" s="53" t="s">
        <v>41</v>
      </c>
      <c r="D37" s="26">
        <v>1</v>
      </c>
      <c r="E37" s="21"/>
      <c r="F37" s="7">
        <v>9</v>
      </c>
      <c r="G37" s="9">
        <f t="shared" si="2"/>
        <v>0</v>
      </c>
    </row>
    <row r="38" spans="1:7" ht="14.25" customHeight="1" x14ac:dyDescent="0.2">
      <c r="B38" s="65">
        <v>11</v>
      </c>
      <c r="C38" s="53" t="s">
        <v>42</v>
      </c>
      <c r="D38" s="26">
        <v>1</v>
      </c>
      <c r="E38" s="21"/>
      <c r="F38" s="7">
        <v>6</v>
      </c>
      <c r="G38" s="9">
        <f t="shared" si="2"/>
        <v>0</v>
      </c>
    </row>
    <row r="39" spans="1:7" ht="14.25" customHeight="1" x14ac:dyDescent="0.2">
      <c r="A39" s="5"/>
      <c r="B39" s="69">
        <v>12</v>
      </c>
      <c r="C39" s="55" t="s">
        <v>43</v>
      </c>
      <c r="D39" s="28">
        <v>1</v>
      </c>
      <c r="E39" s="20"/>
      <c r="F39" s="11">
        <v>7</v>
      </c>
      <c r="G39" s="9">
        <f t="shared" si="2"/>
        <v>0</v>
      </c>
    </row>
    <row r="40" spans="1:7" ht="14.25" customHeight="1" x14ac:dyDescent="0.2">
      <c r="A40" s="4" t="s">
        <v>10</v>
      </c>
      <c r="B40" s="65">
        <v>1</v>
      </c>
      <c r="C40" s="56" t="s">
        <v>117</v>
      </c>
      <c r="D40" s="30">
        <v>1</v>
      </c>
      <c r="E40" s="21"/>
      <c r="F40" s="6">
        <v>9</v>
      </c>
      <c r="G40" s="9">
        <f t="shared" ref="G40:G50" si="4">E40*F40</f>
        <v>0</v>
      </c>
    </row>
    <row r="41" spans="1:7" ht="14.25" customHeight="1" x14ac:dyDescent="0.2">
      <c r="A41" s="77" t="s">
        <v>101</v>
      </c>
      <c r="B41" s="68">
        <v>2</v>
      </c>
      <c r="C41" s="56" t="s">
        <v>118</v>
      </c>
      <c r="D41" s="30">
        <v>4</v>
      </c>
      <c r="E41" s="21"/>
      <c r="F41" s="6">
        <v>3</v>
      </c>
      <c r="G41" s="9">
        <f t="shared" si="4"/>
        <v>0</v>
      </c>
    </row>
    <row r="42" spans="1:7" ht="14.25" customHeight="1" x14ac:dyDescent="0.2">
      <c r="B42" s="69">
        <v>3</v>
      </c>
      <c r="C42" s="55" t="s">
        <v>119</v>
      </c>
      <c r="D42" s="39">
        <v>3</v>
      </c>
      <c r="E42" s="21"/>
      <c r="F42" s="7">
        <v>12</v>
      </c>
      <c r="G42" s="9">
        <f t="shared" si="4"/>
        <v>0</v>
      </c>
    </row>
    <row r="43" spans="1:7" ht="14.25" customHeight="1" x14ac:dyDescent="0.2">
      <c r="A43" s="75"/>
      <c r="B43" s="65">
        <v>4</v>
      </c>
      <c r="C43" s="56" t="s">
        <v>87</v>
      </c>
      <c r="D43" s="30">
        <v>2</v>
      </c>
      <c r="E43" s="21"/>
      <c r="F43" s="7">
        <v>11</v>
      </c>
      <c r="G43" s="9">
        <f t="shared" si="4"/>
        <v>0</v>
      </c>
    </row>
    <row r="44" spans="1:7" ht="14.25" customHeight="1" x14ac:dyDescent="0.2">
      <c r="A44" s="33"/>
      <c r="B44" s="65">
        <v>5</v>
      </c>
      <c r="C44" s="53" t="s">
        <v>115</v>
      </c>
      <c r="D44" s="26">
        <v>4</v>
      </c>
      <c r="E44" s="21"/>
      <c r="F44" s="7">
        <v>10</v>
      </c>
      <c r="G44" s="9">
        <f t="shared" si="4"/>
        <v>0</v>
      </c>
    </row>
    <row r="45" spans="1:7" ht="14.25" customHeight="1" x14ac:dyDescent="0.2">
      <c r="A45" s="33"/>
      <c r="B45" s="68">
        <v>6</v>
      </c>
      <c r="C45" s="53" t="s">
        <v>122</v>
      </c>
      <c r="D45" s="26">
        <v>5</v>
      </c>
      <c r="E45" s="21"/>
      <c r="F45" s="6">
        <v>7</v>
      </c>
      <c r="G45" s="9">
        <f t="shared" si="4"/>
        <v>0</v>
      </c>
    </row>
    <row r="46" spans="1:7" ht="14.25" customHeight="1" x14ac:dyDescent="0.2">
      <c r="A46" s="4"/>
      <c r="B46" s="65">
        <v>7</v>
      </c>
      <c r="C46" s="56" t="s">
        <v>86</v>
      </c>
      <c r="D46" s="30">
        <v>4</v>
      </c>
      <c r="E46" s="21"/>
      <c r="F46" s="6">
        <v>5</v>
      </c>
      <c r="G46" s="9">
        <f t="shared" si="4"/>
        <v>0</v>
      </c>
    </row>
    <row r="47" spans="1:7" ht="14.25" customHeight="1" x14ac:dyDescent="0.2">
      <c r="B47" s="65">
        <v>8</v>
      </c>
      <c r="C47" s="56" t="s">
        <v>44</v>
      </c>
      <c r="D47" s="30">
        <v>4</v>
      </c>
      <c r="E47" s="21"/>
      <c r="F47" s="6">
        <v>5</v>
      </c>
      <c r="G47" s="9">
        <f t="shared" si="4"/>
        <v>0</v>
      </c>
    </row>
    <row r="48" spans="1:7" ht="14.25" customHeight="1" x14ac:dyDescent="0.2">
      <c r="B48" s="65">
        <v>9</v>
      </c>
      <c r="C48" s="53" t="s">
        <v>52</v>
      </c>
      <c r="D48" s="26">
        <v>12</v>
      </c>
      <c r="E48" s="21"/>
      <c r="F48" s="7">
        <v>3</v>
      </c>
      <c r="G48" s="9">
        <f t="shared" si="4"/>
        <v>0</v>
      </c>
    </row>
    <row r="49" spans="1:8" ht="14.25" customHeight="1" x14ac:dyDescent="0.2">
      <c r="B49" s="68">
        <v>10</v>
      </c>
      <c r="C49" s="56" t="s">
        <v>64</v>
      </c>
      <c r="D49" s="30">
        <v>1</v>
      </c>
      <c r="E49" s="21"/>
      <c r="F49" s="6">
        <v>10</v>
      </c>
      <c r="G49" s="9">
        <f t="shared" si="4"/>
        <v>0</v>
      </c>
    </row>
    <row r="50" spans="1:8" ht="14.25" customHeight="1" x14ac:dyDescent="0.2">
      <c r="A50" s="5"/>
      <c r="B50" s="69">
        <v>11</v>
      </c>
      <c r="C50" s="55" t="s">
        <v>88</v>
      </c>
      <c r="D50" s="28">
        <v>2</v>
      </c>
      <c r="E50" s="20"/>
      <c r="F50" s="11">
        <v>7</v>
      </c>
      <c r="G50" s="9">
        <f t="shared" si="4"/>
        <v>0</v>
      </c>
    </row>
    <row r="51" spans="1:8" ht="14.25" customHeight="1" x14ac:dyDescent="0.2">
      <c r="A51" s="4" t="s">
        <v>11</v>
      </c>
      <c r="B51" s="68">
        <v>1</v>
      </c>
      <c r="C51" s="56" t="s">
        <v>110</v>
      </c>
      <c r="D51" s="30">
        <v>1</v>
      </c>
      <c r="E51" s="21"/>
      <c r="F51" s="6">
        <v>15</v>
      </c>
      <c r="G51" s="9">
        <f t="shared" ref="G51:G52" si="5">E51*F51</f>
        <v>0</v>
      </c>
    </row>
    <row r="52" spans="1:8" ht="14.25" customHeight="1" x14ac:dyDescent="0.2">
      <c r="A52" s="80"/>
      <c r="B52" s="69">
        <v>2</v>
      </c>
      <c r="C52" s="55" t="s">
        <v>94</v>
      </c>
      <c r="D52" s="39">
        <v>2</v>
      </c>
      <c r="E52" s="20"/>
      <c r="F52" s="11">
        <v>20</v>
      </c>
      <c r="G52" s="9">
        <f t="shared" si="5"/>
        <v>0</v>
      </c>
    </row>
    <row r="53" spans="1:8" ht="14.25" customHeight="1" x14ac:dyDescent="0.2">
      <c r="A53" s="80"/>
      <c r="B53" s="68">
        <v>3</v>
      </c>
      <c r="C53" s="56" t="s">
        <v>82</v>
      </c>
      <c r="D53" s="30">
        <v>4</v>
      </c>
      <c r="E53" s="21"/>
      <c r="F53" s="6">
        <v>20</v>
      </c>
      <c r="G53" s="9">
        <f t="shared" ref="G53:G55" si="6">E53*F53</f>
        <v>0</v>
      </c>
    </row>
    <row r="54" spans="1:8" ht="14.25" customHeight="1" x14ac:dyDescent="0.2">
      <c r="A54" s="78"/>
      <c r="B54" s="68">
        <v>4</v>
      </c>
      <c r="C54" s="55" t="s">
        <v>45</v>
      </c>
      <c r="D54" s="39">
        <v>1</v>
      </c>
      <c r="E54" s="21"/>
      <c r="F54" s="6">
        <v>20</v>
      </c>
      <c r="G54" s="9">
        <f t="shared" si="6"/>
        <v>0</v>
      </c>
    </row>
    <row r="55" spans="1:8" ht="14.25" customHeight="1" thickBot="1" x14ac:dyDescent="0.25">
      <c r="A55" s="43"/>
      <c r="B55" s="70">
        <v>5</v>
      </c>
      <c r="C55" s="49" t="s">
        <v>123</v>
      </c>
      <c r="D55" s="29">
        <v>8</v>
      </c>
      <c r="E55" s="22"/>
      <c r="F55" s="8">
        <v>15</v>
      </c>
      <c r="G55" s="9">
        <f t="shared" si="6"/>
        <v>0</v>
      </c>
    </row>
    <row r="56" spans="1:8" ht="14.25" customHeight="1" x14ac:dyDescent="0.2">
      <c r="A56" s="1" t="s">
        <v>55</v>
      </c>
      <c r="B56" s="68">
        <v>1</v>
      </c>
      <c r="C56" s="56" t="s">
        <v>114</v>
      </c>
      <c r="D56" s="30">
        <v>20</v>
      </c>
      <c r="E56" s="19"/>
      <c r="F56" s="6">
        <v>0.5</v>
      </c>
      <c r="G56" s="9">
        <f>E56*F56</f>
        <v>0</v>
      </c>
    </row>
    <row r="57" spans="1:8" ht="14.25" customHeight="1" x14ac:dyDescent="0.2">
      <c r="B57" s="68">
        <v>2</v>
      </c>
      <c r="C57" s="56" t="s">
        <v>111</v>
      </c>
      <c r="D57" s="30">
        <v>25</v>
      </c>
      <c r="E57" s="21"/>
      <c r="F57" s="6">
        <v>0.5</v>
      </c>
      <c r="G57" s="9">
        <f>E57*F57</f>
        <v>0</v>
      </c>
    </row>
    <row r="58" spans="1:8" ht="14.25" customHeight="1" x14ac:dyDescent="0.2">
      <c r="B58" s="68">
        <v>4</v>
      </c>
      <c r="C58" s="56" t="s">
        <v>59</v>
      </c>
      <c r="D58" s="30">
        <v>2</v>
      </c>
      <c r="E58" s="21"/>
      <c r="F58" s="6">
        <v>1</v>
      </c>
      <c r="G58" s="44">
        <f>E58*F58</f>
        <v>0</v>
      </c>
    </row>
    <row r="59" spans="1:8" ht="14.25" customHeight="1" thickBot="1" x14ac:dyDescent="0.25">
      <c r="A59" s="3"/>
      <c r="B59" s="70">
        <v>5</v>
      </c>
      <c r="C59" s="49" t="s">
        <v>58</v>
      </c>
      <c r="D59" s="29">
        <v>8</v>
      </c>
      <c r="E59" s="22"/>
      <c r="F59" s="8">
        <v>0.5</v>
      </c>
      <c r="G59" s="9">
        <f>E59*F59</f>
        <v>0</v>
      </c>
    </row>
    <row r="60" spans="1:8" ht="13.5" customHeight="1" thickBot="1" x14ac:dyDescent="0.25">
      <c r="A60" s="3" t="s">
        <v>23</v>
      </c>
      <c r="B60" s="70"/>
      <c r="C60" s="59"/>
      <c r="D60" s="29"/>
      <c r="E60" s="16"/>
      <c r="F60" s="8"/>
    </row>
    <row r="61" spans="1:8" ht="13.5" customHeight="1" x14ac:dyDescent="0.2">
      <c r="A61" s="1" t="s">
        <v>24</v>
      </c>
      <c r="B61" s="65">
        <v>1</v>
      </c>
      <c r="C61" s="53" t="s">
        <v>151</v>
      </c>
      <c r="D61" s="26">
        <v>3</v>
      </c>
      <c r="E61" s="21"/>
      <c r="F61" s="7">
        <v>10</v>
      </c>
      <c r="G61" s="9">
        <f t="shared" ref="G61:G66" si="7">E61*F61</f>
        <v>0</v>
      </c>
      <c r="H61" s="83"/>
    </row>
    <row r="62" spans="1:8" ht="13.5" customHeight="1" x14ac:dyDescent="0.2">
      <c r="B62" s="65">
        <v>2</v>
      </c>
      <c r="C62" s="53" t="s">
        <v>152</v>
      </c>
      <c r="D62" s="26">
        <v>3</v>
      </c>
      <c r="E62" s="21"/>
      <c r="F62" s="7">
        <v>7</v>
      </c>
      <c r="G62" s="9">
        <f t="shared" si="7"/>
        <v>0</v>
      </c>
      <c r="H62" s="82"/>
    </row>
    <row r="63" spans="1:8" ht="13.5" customHeight="1" x14ac:dyDescent="0.2">
      <c r="B63" s="68">
        <v>3</v>
      </c>
      <c r="C63" s="56" t="s">
        <v>141</v>
      </c>
      <c r="D63" s="30">
        <v>2</v>
      </c>
      <c r="E63" s="21"/>
      <c r="F63" s="6">
        <v>20</v>
      </c>
      <c r="G63" s="9">
        <f t="shared" si="7"/>
        <v>0</v>
      </c>
      <c r="H63" s="83"/>
    </row>
    <row r="64" spans="1:8" ht="13.5" customHeight="1" x14ac:dyDescent="0.2">
      <c r="A64" s="46"/>
      <c r="B64" s="68">
        <v>4</v>
      </c>
      <c r="C64" s="56" t="s">
        <v>142</v>
      </c>
      <c r="D64" s="79">
        <v>2</v>
      </c>
      <c r="E64" s="21"/>
      <c r="F64" s="6">
        <v>7</v>
      </c>
      <c r="G64" s="9">
        <f t="shared" si="7"/>
        <v>0</v>
      </c>
      <c r="H64" s="84"/>
    </row>
    <row r="65" spans="1:10" ht="13.5" customHeight="1" x14ac:dyDescent="0.2">
      <c r="A65" s="46"/>
      <c r="B65" s="68">
        <v>5</v>
      </c>
      <c r="C65" s="56" t="s">
        <v>153</v>
      </c>
      <c r="D65" s="30">
        <v>4</v>
      </c>
      <c r="E65" s="21"/>
      <c r="F65" s="6">
        <v>2</v>
      </c>
      <c r="G65" s="9">
        <f t="shared" si="7"/>
        <v>0</v>
      </c>
    </row>
    <row r="66" spans="1:10" ht="13.5" customHeight="1" x14ac:dyDescent="0.2">
      <c r="A66" s="48"/>
      <c r="B66" s="69">
        <v>6</v>
      </c>
      <c r="C66" s="55" t="s">
        <v>128</v>
      </c>
      <c r="D66" s="28">
        <v>18</v>
      </c>
      <c r="E66" s="20"/>
      <c r="F66" s="11">
        <v>1</v>
      </c>
      <c r="G66" s="9">
        <f t="shared" si="7"/>
        <v>0</v>
      </c>
    </row>
    <row r="67" spans="1:10" ht="13.5" customHeight="1" x14ac:dyDescent="0.2">
      <c r="A67" s="4" t="s">
        <v>62</v>
      </c>
      <c r="B67" s="68">
        <v>7</v>
      </c>
      <c r="C67" s="56" t="s">
        <v>50</v>
      </c>
      <c r="D67" s="30">
        <v>2</v>
      </c>
      <c r="E67" s="21"/>
      <c r="F67" s="6">
        <v>5</v>
      </c>
      <c r="G67" s="9">
        <f t="shared" ref="G67:G68" si="8">E67*F67</f>
        <v>0</v>
      </c>
    </row>
    <row r="68" spans="1:10" ht="13.5" customHeight="1" x14ac:dyDescent="0.2">
      <c r="A68" s="48"/>
      <c r="B68" s="69">
        <v>8</v>
      </c>
      <c r="C68" s="55" t="s">
        <v>61</v>
      </c>
      <c r="D68" s="28">
        <v>36</v>
      </c>
      <c r="E68" s="20"/>
      <c r="F68" s="11">
        <v>0.1</v>
      </c>
      <c r="G68" s="9">
        <f t="shared" si="8"/>
        <v>0</v>
      </c>
    </row>
    <row r="69" spans="1:10" ht="13.5" customHeight="1" x14ac:dyDescent="0.2">
      <c r="A69" s="4" t="s">
        <v>103</v>
      </c>
      <c r="B69" s="68">
        <v>1</v>
      </c>
      <c r="C69" s="56" t="s">
        <v>66</v>
      </c>
      <c r="D69" s="30">
        <v>9</v>
      </c>
      <c r="E69" s="21"/>
      <c r="F69" s="6">
        <v>15</v>
      </c>
      <c r="G69" s="9">
        <f>E69*F69</f>
        <v>0</v>
      </c>
      <c r="H69" s="83"/>
      <c r="I69" s="47"/>
      <c r="J69" s="47"/>
    </row>
    <row r="70" spans="1:10" ht="13.5" customHeight="1" x14ac:dyDescent="0.2">
      <c r="A70" s="46" t="s">
        <v>133</v>
      </c>
      <c r="B70" s="68">
        <v>2</v>
      </c>
      <c r="C70" s="56" t="s">
        <v>104</v>
      </c>
      <c r="D70" s="30">
        <v>4</v>
      </c>
      <c r="E70" s="21"/>
      <c r="F70" s="6">
        <v>7</v>
      </c>
      <c r="G70" s="9">
        <f>E70*F70</f>
        <v>0</v>
      </c>
      <c r="H70" s="84"/>
      <c r="I70" s="47"/>
      <c r="J70" s="47"/>
    </row>
    <row r="71" spans="1:10" ht="13.5" customHeight="1" x14ac:dyDescent="0.2">
      <c r="A71" s="46"/>
      <c r="B71" s="69">
        <v>3</v>
      </c>
      <c r="C71" s="55" t="s">
        <v>112</v>
      </c>
      <c r="D71" s="28">
        <v>10</v>
      </c>
      <c r="E71" s="20"/>
      <c r="F71" s="11">
        <v>5</v>
      </c>
      <c r="G71" s="9">
        <f>E71*F71</f>
        <v>0</v>
      </c>
      <c r="I71" s="47"/>
      <c r="J71" s="47"/>
    </row>
    <row r="72" spans="1:10" ht="13.5" customHeight="1" x14ac:dyDescent="0.2">
      <c r="A72" s="46"/>
      <c r="B72" s="68">
        <v>4</v>
      </c>
      <c r="C72" s="56" t="s">
        <v>97</v>
      </c>
      <c r="D72" s="30">
        <v>2</v>
      </c>
      <c r="E72" s="21"/>
      <c r="F72" s="6">
        <v>10</v>
      </c>
      <c r="G72" s="9">
        <f>E72*F72</f>
        <v>0</v>
      </c>
      <c r="H72" s="83"/>
      <c r="I72" s="47"/>
      <c r="J72" s="47"/>
    </row>
    <row r="73" spans="1:10" ht="13.5" customHeight="1" x14ac:dyDescent="0.2">
      <c r="B73" s="69">
        <v>5</v>
      </c>
      <c r="C73" s="55" t="s">
        <v>98</v>
      </c>
      <c r="D73" s="28">
        <v>1</v>
      </c>
      <c r="E73" s="20"/>
      <c r="F73" s="11">
        <v>10</v>
      </c>
      <c r="G73" s="9">
        <f>E73*F73</f>
        <v>0</v>
      </c>
      <c r="H73" s="83"/>
    </row>
    <row r="74" spans="1:10" ht="13.5" customHeight="1" x14ac:dyDescent="0.2">
      <c r="A74" s="35"/>
      <c r="B74" s="68">
        <v>6</v>
      </c>
      <c r="C74" s="56" t="s">
        <v>120</v>
      </c>
      <c r="D74" s="30">
        <v>2</v>
      </c>
      <c r="E74" s="21"/>
      <c r="F74" s="6">
        <v>5</v>
      </c>
      <c r="G74" s="9">
        <f t="shared" ref="G69:G76" si="9">E74*F74</f>
        <v>0</v>
      </c>
    </row>
    <row r="75" spans="1:10" ht="13.5" customHeight="1" x14ac:dyDescent="0.2">
      <c r="A75" s="4"/>
      <c r="B75" s="68">
        <v>7</v>
      </c>
      <c r="C75" s="56" t="s">
        <v>135</v>
      </c>
      <c r="D75" s="30">
        <v>2</v>
      </c>
      <c r="E75" s="21"/>
      <c r="F75" s="6">
        <v>2</v>
      </c>
      <c r="G75" s="9">
        <f t="shared" si="9"/>
        <v>0</v>
      </c>
    </row>
    <row r="76" spans="1:10" ht="13.5" customHeight="1" thickBot="1" x14ac:dyDescent="0.25">
      <c r="A76" s="3"/>
      <c r="B76" s="70">
        <v>8</v>
      </c>
      <c r="C76" s="49" t="s">
        <v>96</v>
      </c>
      <c r="D76" s="29">
        <v>1</v>
      </c>
      <c r="E76" s="22"/>
      <c r="F76" s="8">
        <v>2</v>
      </c>
      <c r="G76" s="9">
        <f t="shared" si="9"/>
        <v>0</v>
      </c>
    </row>
    <row r="77" spans="1:10" ht="13.5" customHeight="1" x14ac:dyDescent="0.2">
      <c r="A77" s="1" t="s">
        <v>116</v>
      </c>
      <c r="B77" s="68">
        <v>1</v>
      </c>
      <c r="C77" s="56" t="s">
        <v>121</v>
      </c>
      <c r="D77" s="30">
        <v>17</v>
      </c>
      <c r="E77" s="21"/>
      <c r="F77" s="6">
        <v>2</v>
      </c>
      <c r="G77" s="9">
        <f t="shared" ref="G77:G106" si="10">E77*F77</f>
        <v>0</v>
      </c>
    </row>
    <row r="78" spans="1:10" ht="13.5" customHeight="1" x14ac:dyDescent="0.2">
      <c r="B78" s="68">
        <v>2</v>
      </c>
      <c r="C78" s="56" t="s">
        <v>129</v>
      </c>
      <c r="D78" s="30">
        <v>5</v>
      </c>
      <c r="E78" s="21"/>
      <c r="F78" s="6">
        <v>2</v>
      </c>
      <c r="G78" s="9">
        <f t="shared" si="10"/>
        <v>0</v>
      </c>
    </row>
    <row r="79" spans="1:10" ht="13.5" customHeight="1" x14ac:dyDescent="0.2">
      <c r="B79" s="68">
        <v>3</v>
      </c>
      <c r="C79" s="56" t="s">
        <v>130</v>
      </c>
      <c r="D79" s="30">
        <v>8</v>
      </c>
      <c r="E79" s="21"/>
      <c r="F79" s="6">
        <v>2</v>
      </c>
      <c r="G79" s="9">
        <f t="shared" si="10"/>
        <v>0</v>
      </c>
    </row>
    <row r="80" spans="1:10" ht="13.5" customHeight="1" x14ac:dyDescent="0.2">
      <c r="B80" s="68">
        <v>4</v>
      </c>
      <c r="C80" s="56" t="s">
        <v>131</v>
      </c>
      <c r="D80" s="30">
        <v>8</v>
      </c>
      <c r="E80" s="21"/>
      <c r="F80" s="6">
        <v>1</v>
      </c>
      <c r="G80" s="9">
        <f t="shared" si="10"/>
        <v>0</v>
      </c>
    </row>
    <row r="81" spans="1:7" ht="13.5" customHeight="1" x14ac:dyDescent="0.2">
      <c r="B81" s="68">
        <v>5</v>
      </c>
      <c r="C81" s="56" t="s">
        <v>155</v>
      </c>
      <c r="D81" s="30">
        <v>6</v>
      </c>
      <c r="E81" s="21"/>
      <c r="F81" s="6">
        <v>2</v>
      </c>
      <c r="G81" s="9">
        <f t="shared" si="10"/>
        <v>0</v>
      </c>
    </row>
    <row r="82" spans="1:7" ht="13.5" customHeight="1" x14ac:dyDescent="0.2">
      <c r="B82" s="68">
        <v>6</v>
      </c>
      <c r="C82" s="56" t="s">
        <v>154</v>
      </c>
      <c r="D82" s="30">
        <v>2</v>
      </c>
      <c r="E82" s="21"/>
      <c r="F82" s="6">
        <v>1</v>
      </c>
      <c r="G82" s="9">
        <f t="shared" si="10"/>
        <v>0</v>
      </c>
    </row>
    <row r="83" spans="1:7" ht="13.5" customHeight="1" x14ac:dyDescent="0.2">
      <c r="A83" s="5"/>
      <c r="B83" s="69">
        <v>7</v>
      </c>
      <c r="C83" s="55" t="s">
        <v>91</v>
      </c>
      <c r="D83" s="28">
        <v>4</v>
      </c>
      <c r="E83" s="20"/>
      <c r="F83" s="11">
        <v>1</v>
      </c>
      <c r="G83" s="9">
        <f t="shared" si="10"/>
        <v>0</v>
      </c>
    </row>
    <row r="84" spans="1:7" ht="13.5" customHeight="1" x14ac:dyDescent="0.2">
      <c r="A84" s="1" t="s">
        <v>132</v>
      </c>
      <c r="B84" s="68">
        <v>8</v>
      </c>
      <c r="C84" s="56" t="s">
        <v>145</v>
      </c>
      <c r="D84" s="30">
        <v>12</v>
      </c>
      <c r="E84" s="21"/>
      <c r="F84" s="6">
        <v>2</v>
      </c>
      <c r="G84" s="9">
        <f t="shared" si="10"/>
        <v>0</v>
      </c>
    </row>
    <row r="85" spans="1:7" ht="13.5" customHeight="1" x14ac:dyDescent="0.2">
      <c r="B85" s="68">
        <v>9</v>
      </c>
      <c r="C85" s="56" t="s">
        <v>146</v>
      </c>
      <c r="D85" s="30">
        <v>7</v>
      </c>
      <c r="E85" s="21"/>
      <c r="F85" s="6">
        <v>2</v>
      </c>
      <c r="G85" s="9">
        <f t="shared" si="10"/>
        <v>0</v>
      </c>
    </row>
    <row r="86" spans="1:7" ht="13.5" customHeight="1" thickBot="1" x14ac:dyDescent="0.25">
      <c r="A86" s="3"/>
      <c r="B86" s="70">
        <v>10</v>
      </c>
      <c r="C86" s="49" t="s">
        <v>144</v>
      </c>
      <c r="D86" s="29">
        <v>2</v>
      </c>
      <c r="E86" s="22"/>
      <c r="F86" s="8">
        <v>5</v>
      </c>
      <c r="G86" s="9">
        <f t="shared" si="10"/>
        <v>0</v>
      </c>
    </row>
    <row r="87" spans="1:7" ht="13.5" customHeight="1" x14ac:dyDescent="0.2">
      <c r="A87" s="1" t="s">
        <v>71</v>
      </c>
      <c r="B87" s="68">
        <v>1</v>
      </c>
      <c r="C87" s="56" t="s">
        <v>143</v>
      </c>
      <c r="D87" s="30">
        <v>100</v>
      </c>
      <c r="E87" s="21"/>
      <c r="F87" s="6">
        <v>0.5</v>
      </c>
      <c r="G87" s="9">
        <f t="shared" si="10"/>
        <v>0</v>
      </c>
    </row>
    <row r="88" spans="1:7" ht="13.5" customHeight="1" x14ac:dyDescent="0.2">
      <c r="A88" s="4"/>
      <c r="B88" s="68">
        <v>2</v>
      </c>
      <c r="C88" s="56" t="s">
        <v>57</v>
      </c>
      <c r="D88" s="30">
        <v>30</v>
      </c>
      <c r="E88" s="21"/>
      <c r="F88" s="6">
        <v>0.5</v>
      </c>
      <c r="G88" s="9">
        <f t="shared" si="10"/>
        <v>0</v>
      </c>
    </row>
    <row r="89" spans="1:7" ht="13.5" customHeight="1" x14ac:dyDescent="0.2">
      <c r="A89" s="4"/>
      <c r="B89" s="68">
        <v>3</v>
      </c>
      <c r="C89" s="56" t="s">
        <v>136</v>
      </c>
      <c r="D89" s="30">
        <v>10</v>
      </c>
      <c r="E89" s="21"/>
      <c r="F89" s="6">
        <v>0.5</v>
      </c>
      <c r="G89" s="9">
        <f t="shared" si="10"/>
        <v>0</v>
      </c>
    </row>
    <row r="90" spans="1:7" ht="13.5" customHeight="1" x14ac:dyDescent="0.2">
      <c r="A90" s="4"/>
      <c r="B90" s="69">
        <v>4</v>
      </c>
      <c r="C90" s="55" t="s">
        <v>137</v>
      </c>
      <c r="D90" s="28">
        <v>10</v>
      </c>
      <c r="E90" s="20"/>
      <c r="F90" s="11">
        <v>0.5</v>
      </c>
      <c r="G90" s="9">
        <f t="shared" si="10"/>
        <v>0</v>
      </c>
    </row>
    <row r="91" spans="1:7" ht="13.5" customHeight="1" x14ac:dyDescent="0.2">
      <c r="A91" s="4"/>
      <c r="B91" s="68">
        <v>5</v>
      </c>
      <c r="C91" s="56" t="s">
        <v>93</v>
      </c>
      <c r="D91" s="30">
        <v>8</v>
      </c>
      <c r="E91" s="21"/>
      <c r="F91" s="6">
        <v>1</v>
      </c>
      <c r="G91" s="9">
        <f t="shared" si="10"/>
        <v>0</v>
      </c>
    </row>
    <row r="92" spans="1:7" ht="13.5" customHeight="1" thickBot="1" x14ac:dyDescent="0.25">
      <c r="A92" s="3"/>
      <c r="B92" s="70">
        <v>6</v>
      </c>
      <c r="C92" s="49" t="s">
        <v>92</v>
      </c>
      <c r="D92" s="29">
        <v>6</v>
      </c>
      <c r="E92" s="22"/>
      <c r="F92" s="8">
        <v>1</v>
      </c>
      <c r="G92" s="9">
        <f t="shared" si="10"/>
        <v>0</v>
      </c>
    </row>
    <row r="93" spans="1:7" ht="13.5" customHeight="1" x14ac:dyDescent="0.2">
      <c r="A93" s="4" t="s">
        <v>72</v>
      </c>
      <c r="B93" s="68">
        <v>1</v>
      </c>
      <c r="C93" s="56" t="s">
        <v>95</v>
      </c>
      <c r="D93" s="30">
        <v>1</v>
      </c>
      <c r="E93" s="21"/>
      <c r="F93" s="6">
        <v>12</v>
      </c>
      <c r="G93" s="9">
        <f t="shared" ref="G93:G98" si="11">E93*F93</f>
        <v>0</v>
      </c>
    </row>
    <row r="94" spans="1:7" ht="13.5" customHeight="1" x14ac:dyDescent="0.2">
      <c r="A94" s="4"/>
      <c r="B94" s="68">
        <v>2</v>
      </c>
      <c r="C94" s="56" t="s">
        <v>67</v>
      </c>
      <c r="D94" s="30">
        <v>2</v>
      </c>
      <c r="E94" s="21"/>
      <c r="F94" s="6">
        <v>1</v>
      </c>
      <c r="G94" s="9">
        <f t="shared" si="11"/>
        <v>0</v>
      </c>
    </row>
    <row r="95" spans="1:7" ht="13.5" customHeight="1" x14ac:dyDescent="0.2">
      <c r="A95" s="4"/>
      <c r="B95" s="68">
        <v>3</v>
      </c>
      <c r="C95" s="56" t="s">
        <v>56</v>
      </c>
      <c r="D95" s="30">
        <v>3</v>
      </c>
      <c r="E95" s="21"/>
      <c r="F95" s="6">
        <v>1</v>
      </c>
      <c r="G95" s="9">
        <f t="shared" si="11"/>
        <v>0</v>
      </c>
    </row>
    <row r="96" spans="1:7" ht="13.5" customHeight="1" x14ac:dyDescent="0.2">
      <c r="A96" s="4"/>
      <c r="B96" s="68">
        <v>4</v>
      </c>
      <c r="C96" s="56" t="s">
        <v>68</v>
      </c>
      <c r="D96" s="30">
        <v>10</v>
      </c>
      <c r="E96" s="21"/>
      <c r="F96" s="6">
        <v>1</v>
      </c>
      <c r="G96" s="9">
        <f t="shared" si="11"/>
        <v>0</v>
      </c>
    </row>
    <row r="97" spans="1:7" ht="13.5" customHeight="1" x14ac:dyDescent="0.2">
      <c r="A97" s="4"/>
      <c r="B97" s="68">
        <v>5</v>
      </c>
      <c r="C97" s="56" t="s">
        <v>70</v>
      </c>
      <c r="D97" s="30">
        <v>20</v>
      </c>
      <c r="E97" s="21"/>
      <c r="F97" s="6">
        <v>0.5</v>
      </c>
      <c r="G97" s="9">
        <f t="shared" si="11"/>
        <v>0</v>
      </c>
    </row>
    <row r="98" spans="1:7" ht="13.5" customHeight="1" x14ac:dyDescent="0.2">
      <c r="A98" s="4"/>
      <c r="B98" s="68">
        <v>6</v>
      </c>
      <c r="C98" s="56" t="s">
        <v>147</v>
      </c>
      <c r="D98" s="30">
        <v>15</v>
      </c>
      <c r="E98" s="21"/>
      <c r="F98" s="6">
        <v>0.5</v>
      </c>
      <c r="G98" s="9">
        <f t="shared" si="11"/>
        <v>0</v>
      </c>
    </row>
    <row r="99" spans="1:7" ht="13.5" customHeight="1" x14ac:dyDescent="0.2">
      <c r="A99" s="4"/>
      <c r="B99" s="68">
        <v>7</v>
      </c>
      <c r="C99" s="53" t="s">
        <v>69</v>
      </c>
      <c r="D99" s="30">
        <v>20</v>
      </c>
      <c r="E99" s="21"/>
      <c r="F99" s="6">
        <v>0.5</v>
      </c>
      <c r="G99" s="9">
        <f t="shared" si="10"/>
        <v>0</v>
      </c>
    </row>
    <row r="100" spans="1:7" ht="13.5" customHeight="1" x14ac:dyDescent="0.2">
      <c r="A100" s="5"/>
      <c r="B100" s="69">
        <v>8</v>
      </c>
      <c r="C100" s="55" t="s">
        <v>22</v>
      </c>
      <c r="D100" s="28">
        <v>25</v>
      </c>
      <c r="E100" s="20"/>
      <c r="F100" s="11">
        <v>0.5</v>
      </c>
      <c r="G100" s="44">
        <f t="shared" si="10"/>
        <v>0</v>
      </c>
    </row>
    <row r="101" spans="1:7" ht="13.5" customHeight="1" thickBot="1" x14ac:dyDescent="0.25">
      <c r="A101" s="3"/>
      <c r="B101" s="70">
        <v>9</v>
      </c>
      <c r="C101" s="49" t="s">
        <v>105</v>
      </c>
      <c r="D101" s="29">
        <v>5</v>
      </c>
      <c r="E101" s="22"/>
      <c r="F101" s="8">
        <v>2</v>
      </c>
      <c r="G101" s="44">
        <f t="shared" si="10"/>
        <v>0</v>
      </c>
    </row>
    <row r="102" spans="1:7" ht="13.5" customHeight="1" x14ac:dyDescent="0.2">
      <c r="A102" s="1" t="s">
        <v>20</v>
      </c>
      <c r="B102" s="65">
        <v>1</v>
      </c>
      <c r="C102" s="53" t="s">
        <v>126</v>
      </c>
      <c r="D102" s="26">
        <v>2</v>
      </c>
      <c r="E102" s="21"/>
      <c r="F102" s="7">
        <v>2</v>
      </c>
      <c r="G102" s="9">
        <f>E102*F102</f>
        <v>0</v>
      </c>
    </row>
    <row r="103" spans="1:7" ht="13.5" customHeight="1" x14ac:dyDescent="0.2">
      <c r="B103" s="65">
        <v>2</v>
      </c>
      <c r="C103" s="53" t="s">
        <v>125</v>
      </c>
      <c r="D103" s="26">
        <v>2</v>
      </c>
      <c r="E103" s="21"/>
      <c r="F103" s="7">
        <v>3</v>
      </c>
      <c r="G103" s="9">
        <f>E103*F103</f>
        <v>0</v>
      </c>
    </row>
    <row r="104" spans="1:7" ht="13.5" customHeight="1" x14ac:dyDescent="0.2">
      <c r="B104" s="65">
        <v>3</v>
      </c>
      <c r="C104" s="56" t="s">
        <v>124</v>
      </c>
      <c r="D104" s="26">
        <v>2</v>
      </c>
      <c r="E104" s="21"/>
      <c r="F104" s="7">
        <v>4</v>
      </c>
      <c r="G104" s="9">
        <f t="shared" si="10"/>
        <v>0</v>
      </c>
    </row>
    <row r="105" spans="1:7" ht="13.5" customHeight="1" x14ac:dyDescent="0.2">
      <c r="A105" s="5"/>
      <c r="B105" s="69">
        <v>4</v>
      </c>
      <c r="C105" s="55" t="s">
        <v>60</v>
      </c>
      <c r="D105" s="39">
        <v>1</v>
      </c>
      <c r="E105" s="20"/>
      <c r="F105" s="11">
        <v>5</v>
      </c>
      <c r="G105" s="44">
        <f t="shared" si="10"/>
        <v>0</v>
      </c>
    </row>
    <row r="106" spans="1:7" ht="13.5" customHeight="1" thickBot="1" x14ac:dyDescent="0.25">
      <c r="A106" s="62" t="s">
        <v>53</v>
      </c>
      <c r="B106" s="70">
        <v>5</v>
      </c>
      <c r="C106" s="49" t="s">
        <v>54</v>
      </c>
      <c r="D106" s="29">
        <v>1</v>
      </c>
      <c r="E106" s="22"/>
      <c r="F106" s="8">
        <v>7</v>
      </c>
      <c r="G106" s="44">
        <f t="shared" si="10"/>
        <v>0</v>
      </c>
    </row>
    <row r="107" spans="1:7" ht="13.5" customHeight="1" x14ac:dyDescent="0.2">
      <c r="A107" s="1" t="s">
        <v>65</v>
      </c>
      <c r="B107" s="65">
        <v>1</v>
      </c>
      <c r="C107" s="53" t="s">
        <v>113</v>
      </c>
      <c r="D107" s="26">
        <v>1</v>
      </c>
      <c r="E107" s="21"/>
      <c r="F107" s="7">
        <v>15</v>
      </c>
      <c r="G107" s="9">
        <f>E107*F107</f>
        <v>0</v>
      </c>
    </row>
    <row r="108" spans="1:7" ht="13.5" customHeight="1" thickBot="1" x14ac:dyDescent="0.25">
      <c r="A108" s="3"/>
      <c r="B108" s="70">
        <v>2</v>
      </c>
      <c r="C108" s="59" t="s">
        <v>19</v>
      </c>
      <c r="D108" s="29">
        <v>2</v>
      </c>
      <c r="E108" s="22"/>
      <c r="F108" s="8">
        <v>20</v>
      </c>
      <c r="G108" s="10">
        <f>E108*F108</f>
        <v>0</v>
      </c>
    </row>
    <row r="109" spans="1:7" ht="13.5" customHeight="1" thickBot="1" x14ac:dyDescent="0.25">
      <c r="A109" s="3"/>
      <c r="B109" s="70">
        <v>1</v>
      </c>
      <c r="C109" s="49" t="s">
        <v>127</v>
      </c>
      <c r="D109" s="31" t="s">
        <v>3</v>
      </c>
      <c r="E109" s="22"/>
      <c r="F109" s="8">
        <v>25</v>
      </c>
      <c r="G109" s="10">
        <f t="shared" ref="G109" si="12">E109*F109</f>
        <v>0</v>
      </c>
    </row>
    <row r="110" spans="1:7" ht="13.5" customHeight="1" x14ac:dyDescent="0.2">
      <c r="A110" s="37" t="s">
        <v>17</v>
      </c>
      <c r="C110" s="60" t="s">
        <v>7</v>
      </c>
      <c r="D110" s="32"/>
      <c r="E110" s="76"/>
      <c r="F110" s="15" t="s">
        <v>6</v>
      </c>
      <c r="G110" s="23">
        <f>SUM(G5:G109)</f>
        <v>0</v>
      </c>
    </row>
    <row r="111" spans="1:7" ht="13.5" customHeight="1" x14ac:dyDescent="0.2">
      <c r="A111" s="42">
        <f>(G110-G109)*28.57</f>
        <v>0</v>
      </c>
      <c r="B111" s="71" t="s">
        <v>14</v>
      </c>
      <c r="C111" s="61" t="s">
        <v>13</v>
      </c>
      <c r="D111" s="32"/>
      <c r="E111" s="17" t="s">
        <v>100</v>
      </c>
      <c r="F111" s="15" t="s">
        <v>6</v>
      </c>
      <c r="G111" s="24">
        <f>G110*1.2</f>
        <v>0</v>
      </c>
    </row>
    <row r="112" spans="1:7" ht="13.5" customHeight="1" x14ac:dyDescent="0.2">
      <c r="A112" s="5"/>
      <c r="B112" s="68"/>
      <c r="C112" s="58"/>
      <c r="D112" s="30"/>
      <c r="E112" s="86"/>
      <c r="F112" s="6"/>
      <c r="G112" s="4"/>
    </row>
    <row r="113" spans="1:7" ht="13.5" customHeight="1" x14ac:dyDescent="0.2">
      <c r="A113" s="89" t="s">
        <v>2</v>
      </c>
      <c r="B113" s="72">
        <v>1</v>
      </c>
      <c r="C113" s="88" t="s">
        <v>106</v>
      </c>
      <c r="D113" s="87"/>
      <c r="E113" s="73"/>
      <c r="F113" s="6"/>
      <c r="G113" s="74"/>
    </row>
    <row r="114" spans="1:7" ht="13.5" customHeight="1" x14ac:dyDescent="0.2">
      <c r="A114" s="47" t="s">
        <v>149</v>
      </c>
      <c r="B114" s="72">
        <v>2</v>
      </c>
      <c r="C114" s="88" t="s">
        <v>148</v>
      </c>
      <c r="D114" s="87"/>
      <c r="E114" s="73"/>
      <c r="F114" s="6"/>
      <c r="G114" s="74"/>
    </row>
    <row r="115" spans="1:7" ht="13.5" customHeight="1" x14ac:dyDescent="0.2">
      <c r="A115" s="47" t="s">
        <v>150</v>
      </c>
      <c r="B115" s="72">
        <v>3</v>
      </c>
      <c r="C115" s="88" t="s">
        <v>107</v>
      </c>
      <c r="D115" s="87"/>
      <c r="E115" s="73"/>
      <c r="F115" s="6"/>
      <c r="G115" s="74"/>
    </row>
    <row r="116" spans="1:7" ht="13.5" customHeight="1" x14ac:dyDescent="0.2">
      <c r="B116" s="72">
        <v>4</v>
      </c>
      <c r="C116" s="88" t="s">
        <v>109</v>
      </c>
      <c r="D116" s="87"/>
      <c r="E116" s="73"/>
      <c r="F116" s="6"/>
      <c r="G116" s="85"/>
    </row>
    <row r="117" spans="1:7" ht="13.5" customHeight="1" x14ac:dyDescent="0.2">
      <c r="B117" s="72">
        <v>5</v>
      </c>
      <c r="C117" s="88" t="s">
        <v>108</v>
      </c>
      <c r="D117" s="87"/>
      <c r="E117" s="73"/>
      <c r="F117" s="6"/>
      <c r="G117" s="74"/>
    </row>
    <row r="118" spans="1:7" ht="13.5" customHeight="1" x14ac:dyDescent="0.2">
      <c r="B118" s="72">
        <v>6</v>
      </c>
      <c r="C118" s="88" t="s">
        <v>90</v>
      </c>
      <c r="D118" s="87"/>
      <c r="E118" s="73"/>
      <c r="F118" s="6"/>
      <c r="G118" s="74"/>
    </row>
    <row r="119" spans="1:7" ht="13.5" customHeight="1" x14ac:dyDescent="0.2">
      <c r="B119" s="72">
        <v>7</v>
      </c>
      <c r="C119" s="88" t="s">
        <v>89</v>
      </c>
      <c r="D119" s="87"/>
      <c r="E119" s="73"/>
      <c r="F119" s="6"/>
      <c r="G119" s="74"/>
    </row>
  </sheetData>
  <sortState xmlns:xlrd2="http://schemas.microsoft.com/office/spreadsheetml/2017/richdata2" ref="B69:I73">
    <sortCondition ref="B69:B73"/>
  </sortState>
  <phoneticPr fontId="2" type="noConversion"/>
  <pageMargins left="0.70866141732283472" right="0.31496062992125984" top="0.19685039370078741" bottom="0.19685039370078741" header="0.51181102362204722" footer="0.51181102362204722"/>
  <pageSetup paperSize="9" orientation="portrait" horizontalDpi="4294967294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Dora</dc:creator>
  <cp:lastModifiedBy>Peter Frank</cp:lastModifiedBy>
  <cp:lastPrinted>2026-08-30T17:45:57Z</cp:lastPrinted>
  <dcterms:created xsi:type="dcterms:W3CDTF">2011-09-21T18:22:51Z</dcterms:created>
  <dcterms:modified xsi:type="dcterms:W3CDTF">2026-08-30T17:49:44Z</dcterms:modified>
</cp:coreProperties>
</file>