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4 TT Live &amp; Stu\04 Event-Technik\"/>
    </mc:Choice>
  </mc:AlternateContent>
  <bookViews>
    <workbookView xWindow="-30" yWindow="0" windowWidth="18795" windowHeight="12120"/>
  </bookViews>
  <sheets>
    <sheet name="Tabelle1" sheetId="1" r:id="rId1"/>
  </sheets>
  <definedNames>
    <definedName name="_xlnm.Print_Area" localSheetId="0">Tabelle1!$A$1:$G$80</definedName>
  </definedNames>
  <calcPr calcId="152511"/>
</workbook>
</file>

<file path=xl/calcChain.xml><?xml version="1.0" encoding="utf-8"?>
<calcChain xmlns="http://schemas.openxmlformats.org/spreadsheetml/2006/main">
  <c r="G14" i="1" l="1"/>
  <c r="G75" i="1"/>
  <c r="G70" i="1"/>
  <c r="G16" i="1" l="1"/>
  <c r="G74" i="1"/>
  <c r="G73" i="1"/>
  <c r="G72" i="1"/>
  <c r="G69" i="1"/>
  <c r="G68" i="1"/>
  <c r="G63" i="1"/>
  <c r="G36" i="1"/>
  <c r="G40" i="1"/>
  <c r="G28" i="1"/>
  <c r="G27" i="1"/>
  <c r="G26" i="1"/>
  <c r="G25" i="1"/>
  <c r="G24" i="1"/>
  <c r="G65" i="1" l="1"/>
  <c r="G23" i="1" l="1"/>
  <c r="G76" i="1"/>
  <c r="G52" i="1"/>
  <c r="G44" i="1"/>
  <c r="G59" i="1"/>
  <c r="G9" i="1"/>
  <c r="G8" i="1"/>
  <c r="G58" i="1"/>
  <c r="G6" i="1"/>
  <c r="G7" i="1"/>
  <c r="G5" i="1"/>
  <c r="G15" i="1"/>
  <c r="G37" i="1"/>
  <c r="G49" i="1"/>
  <c r="G50" i="1"/>
  <c r="G71" i="1"/>
  <c r="G18" i="1"/>
  <c r="G17" i="1"/>
  <c r="G67" i="1"/>
  <c r="G77" i="1"/>
  <c r="G78" i="1"/>
  <c r="G10" i="1"/>
  <c r="G11" i="1"/>
  <c r="G12" i="1"/>
  <c r="G13" i="1"/>
  <c r="G19" i="1"/>
  <c r="G20" i="1"/>
  <c r="G21" i="1"/>
  <c r="G48" i="1"/>
  <c r="G22" i="1"/>
  <c r="G34" i="1"/>
  <c r="G32" i="1"/>
  <c r="G33" i="1"/>
  <c r="G31" i="1"/>
  <c r="G30" i="1"/>
  <c r="G29" i="1"/>
  <c r="G46" i="1"/>
  <c r="G47" i="1"/>
  <c r="G39" i="1"/>
  <c r="G42" i="1"/>
  <c r="G38" i="1"/>
  <c r="G43" i="1"/>
  <c r="G45" i="1"/>
  <c r="G41" i="1"/>
  <c r="G35" i="1"/>
  <c r="G51" i="1"/>
  <c r="G53" i="1"/>
  <c r="G54" i="1"/>
  <c r="G55" i="1"/>
  <c r="G56" i="1"/>
  <c r="G57" i="1"/>
  <c r="G60" i="1"/>
  <c r="G62" i="1"/>
  <c r="G64" i="1"/>
  <c r="G66" i="1"/>
  <c r="G79" i="1" l="1"/>
  <c r="G80" i="1" l="1"/>
  <c r="A80" i="1"/>
</calcChain>
</file>

<file path=xl/sharedStrings.xml><?xml version="1.0" encoding="utf-8"?>
<sst xmlns="http://schemas.openxmlformats.org/spreadsheetml/2006/main" count="117" uniqueCount="116">
  <si>
    <t>Ges-Preis</t>
  </si>
  <si>
    <t>Einzel-Preis</t>
  </si>
  <si>
    <t>Menge</t>
  </si>
  <si>
    <t>Doppel-CD-Player Numark MP 302</t>
  </si>
  <si>
    <t xml:space="preserve">Delay-Line Controller T.Racks DL 2-918 </t>
  </si>
  <si>
    <t>Sonstiges</t>
  </si>
  <si>
    <t>var.</t>
  </si>
  <si>
    <t>Az</t>
  </si>
  <si>
    <t xml:space="preserve">Datum: </t>
  </si>
  <si>
    <t xml:space="preserve">Pro Snake MTS 8-0 ( 8 In, 0 Out, 10m) </t>
  </si>
  <si>
    <t>Summe</t>
  </si>
  <si>
    <t>Gesamtpreis ohne 20% MWSt.</t>
  </si>
  <si>
    <t>Pos</t>
  </si>
  <si>
    <t>Dyn. Mikrofone</t>
  </si>
  <si>
    <t>Kond-Mikrofone</t>
  </si>
  <si>
    <t>Funk-Mikrofone</t>
  </si>
  <si>
    <t>Monitor-Boxen</t>
  </si>
  <si>
    <t xml:space="preserve">Gesamtpreis incl.  20% MWSt. </t>
  </si>
  <si>
    <t xml:space="preserve">Allen &amp; Heath ZED 10, 6-Kanal, 2 Aux </t>
  </si>
  <si>
    <t>€</t>
  </si>
  <si>
    <t>DORA Music</t>
  </si>
  <si>
    <t>Miet-Liste … Live-Tontechnik &amp; Licht</t>
  </si>
  <si>
    <t>Wert d. vw. Geräte</t>
  </si>
  <si>
    <t>verfü.</t>
  </si>
  <si>
    <t>gewü</t>
  </si>
  <si>
    <t>Laptop mit Festplatte z. Abspielen von Musik</t>
  </si>
  <si>
    <t>Az: Auf- und Abbau; Sound-Check; Tontechnik</t>
  </si>
  <si>
    <t>Anzahl der verw. Kabeln; Strom &amp; S (geschätzt)</t>
  </si>
  <si>
    <t>&amp; Laptop</t>
  </si>
  <si>
    <t>20 dyn. Mic</t>
  </si>
  <si>
    <t>DI-Boxen      - 7x</t>
  </si>
  <si>
    <t>Multicore      - 3x</t>
  </si>
  <si>
    <t>Dynacord CMS 1600-3, 16-Kanal, 2x Eff, 4 Aux</t>
  </si>
  <si>
    <t>Allen &amp; Heath QU-16 Digital-Mischpult</t>
  </si>
  <si>
    <t>RCF 315, 15"+1" Fullrange Box (Monitor)</t>
  </si>
  <si>
    <t>RCF 312, 12"+1" Fullrange Box (Monitor)</t>
  </si>
  <si>
    <t>RCF 310, 10"+1" Fullrange Box (Monitor)</t>
  </si>
  <si>
    <t>Yamaha DBR 10, 10"+1 Fullrange (Monitor)</t>
  </si>
  <si>
    <t xml:space="preserve"> - 12x</t>
  </si>
  <si>
    <t>Mischpulte    - 5x</t>
  </si>
  <si>
    <t>Single-CD-Player Numark MP 102</t>
  </si>
  <si>
    <t>CD-Player     - 3x</t>
  </si>
  <si>
    <t>Seeburg TSM 12 passive Top-Boxen 12" / 1.4"</t>
  </si>
  <si>
    <t xml:space="preserve">Seeburg TSM 10 passive Top-Boxen 10" / 1" </t>
  </si>
  <si>
    <t>Seeburg G-Sub 1501 DP+ aktive Sub-Woofer 15"</t>
  </si>
  <si>
    <t>Seeburg G-Sub 1501 passive Sub-Woofer 15"</t>
  </si>
  <si>
    <t>Seeburg G-Sub 1201 DP+ aktive Sub-Woofer 12"</t>
  </si>
  <si>
    <t>Ton-Anlagen  2x</t>
  </si>
  <si>
    <t>4x Head-Sets AKG Tetrad … (+1x Station dazu)</t>
  </si>
  <si>
    <t>7x Head-Sets T.Bone (~800-864 MHz)</t>
  </si>
  <si>
    <t>Boden-Licht  - 8x</t>
  </si>
  <si>
    <t>Delay Line Contr.</t>
  </si>
  <si>
    <t>40 Kond. Mic</t>
  </si>
  <si>
    <t>Allen &amp; Heath PA 12, Eff, 8 Mic, 4 Stereo, 3 Aux</t>
  </si>
  <si>
    <t>Allen &amp; Heath ZED 60-10 FX, 6-Kanal, 3 Aux</t>
  </si>
  <si>
    <t>AKG C 535 EB (Vocals; div. Instrumente)</t>
  </si>
  <si>
    <t>Shure SM 57 (Git-Amp, Snare, ...)</t>
  </si>
  <si>
    <t>Funk-Station für AKG Head-Sets 1-4 (benötigt !!)</t>
  </si>
  <si>
    <t>Licht-Balken - 8x</t>
  </si>
  <si>
    <t>Kabel-Brücken Defender Office (je 87 cm)</t>
  </si>
  <si>
    <t>Shure SM 58 (Vocals)</t>
  </si>
  <si>
    <t>Sennheiser E 901 (Grenzflächen-Mic f Bass-Dr)</t>
  </si>
  <si>
    <t>Pro Snake MTS 24-8 (24 In, 8 Out, 30 m)</t>
  </si>
  <si>
    <t>AKG D5 (ohne Schalter)</t>
  </si>
  <si>
    <t>AKG D5 (mit Schalter)</t>
  </si>
  <si>
    <t>AKG D7 silber</t>
  </si>
  <si>
    <t>Shure Beta 58</t>
  </si>
  <si>
    <t>Audix D4 (Bass Drum, Snare, Low Tom)</t>
  </si>
  <si>
    <t>Audix D6 (Bass Drum)</t>
  </si>
  <si>
    <t>Shure Beta 57 (Git-Amp, Snare, …)</t>
  </si>
  <si>
    <t>Sennheiser E 609 (Git-Amp, Snare)</t>
  </si>
  <si>
    <t>Shure Beta 52 (Bass-Drum)</t>
  </si>
  <si>
    <t>Sennheiser MD 421 (Bläser, Git-Amp, Snare)</t>
  </si>
  <si>
    <t>Audio Technica 4040 (Vocals, Chöre, Instr.)</t>
  </si>
  <si>
    <t>Audio Technica 4041 (div. Instrumente)</t>
  </si>
  <si>
    <t>Audio Technica 3031 (div. Instr., neutral)</t>
  </si>
  <si>
    <t>Beyerdynamic MC-930</t>
  </si>
  <si>
    <t>Beyerdynamic Opus 88 - Clip-Mikros (Toms)</t>
  </si>
  <si>
    <t>Oktava Mk 012 (Instrumente, weich klingend)</t>
  </si>
  <si>
    <t>AKG C 411 Klebe-Mikro + AKG B 29 L</t>
  </si>
  <si>
    <t>Rode Wind-Schutz für Mikrofone</t>
  </si>
  <si>
    <t>T.Bone MB 78 (Vocals - hell klingend)</t>
  </si>
  <si>
    <t>Rode M5 (hell klingend, div. Instrumente)</t>
  </si>
  <si>
    <t>Hand-Funk-Mic - 2x AKG DMS</t>
  </si>
  <si>
    <t>Hand-Funk-Mikro … T.Bone Free Solo</t>
  </si>
  <si>
    <t>Palmer PAN 02 aktiv</t>
  </si>
  <si>
    <t>Palmer PAN 01 passiv</t>
  </si>
  <si>
    <t>Palmer PAN 04 Stereo (Keyboards)</t>
  </si>
  <si>
    <t>Palmer PDI 09 (speziell für E-Gitarre)</t>
  </si>
  <si>
    <t>Palmer PLS-02 Line Splitter (2 In 4 Out)</t>
  </si>
  <si>
    <t>Ständer für Mikrofone, Ständer groß</t>
  </si>
  <si>
    <t>Ständer für Mikrofone, klein (BsDr, Amp, Snare)</t>
  </si>
  <si>
    <t>Ständer für Licht-Balken</t>
  </si>
  <si>
    <t>Ständer für Mikrofone, Sockel (niedrig)</t>
  </si>
  <si>
    <t>Mikrofon-Clips groß</t>
  </si>
  <si>
    <t>Mikrofon-Clips klein</t>
  </si>
  <si>
    <t>Ständer</t>
  </si>
  <si>
    <t>Zusätzliche</t>
  </si>
  <si>
    <t>Kabeln</t>
  </si>
  <si>
    <t>Verlängerungs-Kabeln (Strom)</t>
  </si>
  <si>
    <t>4 Head-Sets AKG</t>
  </si>
  <si>
    <t>7 Head-Sets T.Bone</t>
  </si>
  <si>
    <t>i-Pad zur Steuerung vom Qu-16</t>
  </si>
  <si>
    <t>Stairville Floor-LED (am Boden stehend)</t>
  </si>
  <si>
    <t>Fuß-Schalter (Auto Run, Music, Freeze)</t>
  </si>
  <si>
    <t>XLR male auf Klinken (Instrumente - Input)</t>
  </si>
  <si>
    <t>XLR female auf Klinken (Monitore - Output)</t>
  </si>
  <si>
    <t>Klinken-Kabeln (Gitarren, Keyboards)</t>
  </si>
  <si>
    <t>Stairville DMX-Master 1 Licht-Steuerung</t>
  </si>
  <si>
    <t>AKG C 519 (Clip-Mikro .. Trompete, Tuba, ...)</t>
  </si>
  <si>
    <t>Audix ADX 20 (Clip-Mikro .. Trompete, Tuba, ...)</t>
  </si>
  <si>
    <t>Stairville CLB-4 (4-er Licht-Balken)</t>
  </si>
  <si>
    <t>Ständer für Lautsprecher-Boxen (3-Bein)</t>
  </si>
  <si>
    <t>Ständer für Lautsprecher-Boxen (Distanz-Rohre)</t>
  </si>
  <si>
    <t>ART Headamp 6 Pro (Kopfhörer-Verstärker)</t>
  </si>
  <si>
    <t>Stand:  2024 - 08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</si>
</sst>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dd/\ mm/\ yyyy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1"/>
      <color indexed="17"/>
      <name val="Arial"/>
      <family val="2"/>
    </font>
    <font>
      <sz val="7"/>
      <color indexed="54"/>
      <name val="Arial"/>
      <family val="2"/>
    </font>
    <font>
      <sz val="10"/>
      <color indexed="54"/>
      <name val="Arial"/>
      <family val="2"/>
    </font>
    <font>
      <b/>
      <sz val="8"/>
      <name val="Arial"/>
      <family val="2"/>
    </font>
    <font>
      <b/>
      <sz val="10"/>
      <color indexed="54"/>
      <name val="Arial"/>
      <family val="2"/>
    </font>
    <font>
      <b/>
      <sz val="10"/>
      <color indexed="58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7"/>
      <name val="Arial"/>
      <family val="2"/>
    </font>
    <font>
      <i/>
      <sz val="11"/>
      <color rgb="FF7F7F7F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9"/>
      <color theme="0" tint="-0.499984740745262"/>
      <name val="Arial"/>
      <family val="2"/>
    </font>
    <font>
      <b/>
      <sz val="14"/>
      <color indexed="46"/>
      <name val="Arial"/>
      <family val="2"/>
    </font>
    <font>
      <b/>
      <sz val="11"/>
      <color indexed="12"/>
      <name val="Arial"/>
      <family val="2"/>
    </font>
    <font>
      <sz val="10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8" fillId="0" borderId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2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164" fontId="0" fillId="0" borderId="0" xfId="2" applyFont="1" applyBorder="1"/>
    <xf numFmtId="0" fontId="3" fillId="0" borderId="1" xfId="0" applyFont="1" applyBorder="1"/>
    <xf numFmtId="0" fontId="3" fillId="0" borderId="0" xfId="0" applyFont="1" applyBorder="1"/>
    <xf numFmtId="164" fontId="0" fillId="0" borderId="1" xfId="2" applyFont="1" applyBorder="1"/>
    <xf numFmtId="0" fontId="3" fillId="0" borderId="2" xfId="0" applyFont="1" applyBorder="1"/>
    <xf numFmtId="164" fontId="0" fillId="0" borderId="2" xfId="2" applyFont="1" applyBorder="1"/>
    <xf numFmtId="164" fontId="7" fillId="0" borderId="1" xfId="2" applyFont="1" applyBorder="1"/>
    <xf numFmtId="164" fontId="8" fillId="0" borderId="1" xfId="2" applyFont="1" applyBorder="1" applyAlignment="1">
      <alignment horizontal="center"/>
    </xf>
    <xf numFmtId="164" fontId="9" fillId="0" borderId="0" xfId="2" applyFont="1" applyBorder="1"/>
    <xf numFmtId="164" fontId="9" fillId="0" borderId="0" xfId="2" applyFont="1"/>
    <xf numFmtId="164" fontId="9" fillId="0" borderId="1" xfId="2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9" fillId="0" borderId="2" xfId="2" applyFont="1" applyBorder="1"/>
    <xf numFmtId="164" fontId="5" fillId="0" borderId="0" xfId="2" applyFont="1"/>
    <xf numFmtId="0" fontId="3" fillId="0" borderId="3" xfId="0" applyFont="1" applyBorder="1"/>
    <xf numFmtId="164" fontId="0" fillId="0" borderId="3" xfId="2" applyFont="1" applyBorder="1"/>
    <xf numFmtId="164" fontId="9" fillId="0" borderId="3" xfId="2" applyFont="1" applyBorder="1"/>
    <xf numFmtId="0" fontId="10" fillId="0" borderId="3" xfId="0" applyFont="1" applyBorder="1" applyAlignment="1">
      <alignment horizontal="center"/>
    </xf>
    <xf numFmtId="164" fontId="11" fillId="0" borderId="0" xfId="2" applyFont="1"/>
    <xf numFmtId="165" fontId="6" fillId="0" borderId="1" xfId="2" applyNumberFormat="1" applyFont="1" applyBorder="1" applyAlignment="1">
      <alignment horizontal="center"/>
    </xf>
    <xf numFmtId="165" fontId="6" fillId="0" borderId="0" xfId="2" applyNumberFormat="1" applyFont="1" applyAlignment="1">
      <alignment horizontal="center"/>
    </xf>
    <xf numFmtId="164" fontId="3" fillId="0" borderId="0" xfId="2" applyFont="1"/>
    <xf numFmtId="164" fontId="12" fillId="0" borderId="0" xfId="2" applyFont="1"/>
    <xf numFmtId="165" fontId="6" fillId="0" borderId="4" xfId="2" applyNumberFormat="1" applyFont="1" applyBorder="1" applyAlignment="1">
      <alignment horizontal="center"/>
    </xf>
    <xf numFmtId="165" fontId="6" fillId="0" borderId="5" xfId="2" applyNumberFormat="1" applyFont="1" applyBorder="1" applyAlignment="1">
      <alignment horizontal="center"/>
    </xf>
    <xf numFmtId="165" fontId="6" fillId="0" borderId="6" xfId="2" applyNumberFormat="1" applyFont="1" applyBorder="1" applyAlignment="1">
      <alignment horizontal="center"/>
    </xf>
    <xf numFmtId="165" fontId="6" fillId="0" borderId="7" xfId="2" applyNumberFormat="1" applyFont="1" applyBorder="1" applyAlignment="1">
      <alignment horizontal="center"/>
    </xf>
    <xf numFmtId="165" fontId="6" fillId="0" borderId="8" xfId="2" applyNumberFormat="1" applyFont="1" applyBorder="1" applyAlignment="1">
      <alignment horizontal="right"/>
    </xf>
    <xf numFmtId="165" fontId="6" fillId="0" borderId="8" xfId="2" applyNumberFormat="1" applyFont="1" applyBorder="1" applyAlignment="1">
      <alignment horizontal="center"/>
    </xf>
    <xf numFmtId="164" fontId="13" fillId="0" borderId="0" xfId="0" applyNumberFormat="1" applyFont="1"/>
    <xf numFmtId="164" fontId="14" fillId="0" borderId="0" xfId="0" applyNumberFormat="1" applyFont="1"/>
    <xf numFmtId="164" fontId="15" fillId="0" borderId="0" xfId="2" applyFont="1" applyBorder="1"/>
    <xf numFmtId="164" fontId="15" fillId="0" borderId="1" xfId="2" applyFont="1" applyBorder="1"/>
    <xf numFmtId="165" fontId="16" fillId="0" borderId="0" xfId="2" applyNumberFormat="1" applyFont="1" applyAlignment="1">
      <alignment horizontal="center"/>
    </xf>
    <xf numFmtId="164" fontId="3" fillId="0" borderId="0" xfId="0" applyNumberFormat="1" applyFont="1" applyBorder="1"/>
    <xf numFmtId="165" fontId="15" fillId="0" borderId="0" xfId="2" applyNumberFormat="1" applyFont="1" applyAlignment="1">
      <alignment horizontal="center"/>
    </xf>
    <xf numFmtId="165" fontId="15" fillId="0" borderId="3" xfId="2" applyNumberFormat="1" applyFont="1" applyBorder="1" applyAlignment="1">
      <alignment horizontal="center"/>
    </xf>
    <xf numFmtId="165" fontId="15" fillId="0" borderId="2" xfId="2" applyNumberFormat="1" applyFont="1" applyBorder="1" applyAlignment="1">
      <alignment horizontal="center"/>
    </xf>
    <xf numFmtId="165" fontId="15" fillId="0" borderId="1" xfId="2" applyNumberFormat="1" applyFont="1" applyBorder="1" applyAlignment="1">
      <alignment horizontal="center"/>
    </xf>
    <xf numFmtId="165" fontId="15" fillId="0" borderId="0" xfId="2" applyNumberFormat="1" applyFont="1" applyBorder="1" applyAlignment="1">
      <alignment horizontal="center"/>
    </xf>
    <xf numFmtId="165" fontId="15" fillId="0" borderId="1" xfId="2" applyNumberFormat="1" applyFont="1" applyBorder="1" applyAlignment="1">
      <alignment horizontal="right"/>
    </xf>
    <xf numFmtId="165" fontId="3" fillId="0" borderId="0" xfId="2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15" fillId="0" borderId="0" xfId="2" applyFont="1"/>
    <xf numFmtId="0" fontId="19" fillId="0" borderId="0" xfId="0" applyFont="1" applyBorder="1"/>
    <xf numFmtId="164" fontId="15" fillId="0" borderId="2" xfId="2" applyFont="1" applyBorder="1"/>
    <xf numFmtId="165" fontId="17" fillId="0" borderId="0" xfId="2" applyNumberFormat="1" applyFont="1" applyAlignment="1">
      <alignment horizontal="center"/>
    </xf>
    <xf numFmtId="165" fontId="17" fillId="0" borderId="1" xfId="2" applyNumberFormat="1" applyFont="1" applyBorder="1" applyAlignment="1">
      <alignment horizontal="center"/>
    </xf>
    <xf numFmtId="164" fontId="20" fillId="0" borderId="0" xfId="2" applyFont="1" applyBorder="1"/>
    <xf numFmtId="0" fontId="21" fillId="0" borderId="0" xfId="0" applyFont="1" applyAlignment="1">
      <alignment horizontal="center"/>
    </xf>
    <xf numFmtId="165" fontId="15" fillId="0" borderId="9" xfId="2" applyNumberFormat="1" applyFont="1" applyBorder="1" applyAlignment="1">
      <alignment horizontal="center"/>
    </xf>
    <xf numFmtId="165" fontId="15" fillId="0" borderId="10" xfId="2" applyNumberFormat="1" applyFont="1" applyBorder="1" applyAlignment="1">
      <alignment horizontal="center"/>
    </xf>
    <xf numFmtId="0" fontId="22" fillId="0" borderId="0" xfId="0" applyFont="1"/>
    <xf numFmtId="166" fontId="23" fillId="0" borderId="0" xfId="1" applyFont="1" applyAlignment="1">
      <alignment horizontal="center"/>
    </xf>
    <xf numFmtId="164" fontId="1" fillId="0" borderId="0" xfId="2" applyFont="1" applyBorder="1"/>
    <xf numFmtId="164" fontId="1" fillId="0" borderId="0" xfId="2" applyFont="1"/>
    <xf numFmtId="164" fontId="1" fillId="0" borderId="1" xfId="2" applyFont="1" applyBorder="1"/>
    <xf numFmtId="0" fontId="24" fillId="0" borderId="0" xfId="0" applyFont="1"/>
    <xf numFmtId="0" fontId="25" fillId="0" borderId="1" xfId="0" applyFont="1" applyBorder="1" applyAlignment="1">
      <alignment horizontal="center"/>
    </xf>
    <xf numFmtId="0" fontId="24" fillId="0" borderId="3" xfId="0" applyFont="1" applyBorder="1"/>
    <xf numFmtId="0" fontId="24" fillId="0" borderId="0" xfId="0" applyFont="1" applyBorder="1"/>
    <xf numFmtId="0" fontId="24" fillId="0" borderId="2" xfId="0" applyFont="1" applyBorder="1"/>
    <xf numFmtId="0" fontId="24" fillId="0" borderId="1" xfId="0" applyFont="1" applyBorder="1"/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64" fontId="1" fillId="0" borderId="2" xfId="2" applyFont="1" applyBorder="1"/>
    <xf numFmtId="0" fontId="3" fillId="0" borderId="11" xfId="0" applyFont="1" applyBorder="1"/>
    <xf numFmtId="0" fontId="24" fillId="0" borderId="11" xfId="0" applyFont="1" applyBorder="1"/>
    <xf numFmtId="164" fontId="15" fillId="0" borderId="11" xfId="2" applyFont="1" applyBorder="1"/>
    <xf numFmtId="165" fontId="15" fillId="0" borderId="11" xfId="2" applyNumberFormat="1" applyFont="1" applyBorder="1" applyAlignment="1">
      <alignment horizontal="center"/>
    </xf>
    <xf numFmtId="165" fontId="6" fillId="0" borderId="12" xfId="2" applyNumberFormat="1" applyFont="1" applyBorder="1" applyAlignment="1">
      <alignment horizontal="center"/>
    </xf>
    <xf numFmtId="164" fontId="9" fillId="0" borderId="11" xfId="2" applyFont="1" applyBorder="1"/>
    <xf numFmtId="0" fontId="1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5" fillId="0" borderId="2" xfId="0" applyFont="1" applyBorder="1" applyAlignment="1">
      <alignment horizontal="right"/>
    </xf>
    <xf numFmtId="0" fontId="24" fillId="0" borderId="13" xfId="0" applyFont="1" applyBorder="1"/>
    <xf numFmtId="164" fontId="1" fillId="0" borderId="13" xfId="2" applyFont="1" applyBorder="1"/>
    <xf numFmtId="165" fontId="15" fillId="0" borderId="13" xfId="2" applyNumberFormat="1" applyFont="1" applyBorder="1" applyAlignment="1">
      <alignment horizontal="center"/>
    </xf>
    <xf numFmtId="165" fontId="6" fillId="0" borderId="14" xfId="2" applyNumberFormat="1" applyFont="1" applyBorder="1" applyAlignment="1">
      <alignment horizontal="center"/>
    </xf>
    <xf numFmtId="164" fontId="9" fillId="0" borderId="13" xfId="2" applyFont="1" applyBorder="1"/>
    <xf numFmtId="0" fontId="24" fillId="0" borderId="15" xfId="0" applyFont="1" applyBorder="1"/>
    <xf numFmtId="164" fontId="1" fillId="0" borderId="15" xfId="2" applyFont="1" applyBorder="1"/>
    <xf numFmtId="164" fontId="0" fillId="0" borderId="15" xfId="2" applyFont="1" applyBorder="1"/>
    <xf numFmtId="165" fontId="15" fillId="0" borderId="16" xfId="2" applyNumberFormat="1" applyFont="1" applyBorder="1" applyAlignment="1">
      <alignment horizontal="center"/>
    </xf>
    <xf numFmtId="164" fontId="9" fillId="0" borderId="17" xfId="2" applyFont="1" applyBorder="1"/>
    <xf numFmtId="165" fontId="6" fillId="0" borderId="18" xfId="2" applyNumberFormat="1" applyFont="1" applyBorder="1" applyAlignment="1">
      <alignment horizontal="center"/>
    </xf>
  </cellXfs>
  <cellStyles count="3">
    <cellStyle name="Erklärender Text" xfId="1" builtinId="53"/>
    <cellStyle name="Komma" xfId="2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Layout" zoomScaleNormal="100" zoomScaleSheetLayoutView="100" workbookViewId="0"/>
  </sheetViews>
  <sheetFormatPr baseColWidth="10" defaultRowHeight="13.5" customHeight="1" x14ac:dyDescent="0.2"/>
  <cols>
    <col min="1" max="1" width="16.7109375" style="2" customWidth="1"/>
    <col min="2" max="2" width="3.7109375" style="63" customWidth="1"/>
    <col min="3" max="3" width="41.7109375" style="1" customWidth="1"/>
    <col min="4" max="4" width="5.28515625" style="40" customWidth="1"/>
    <col min="5" max="5" width="5.140625" style="25" customWidth="1"/>
    <col min="6" max="6" width="8.7109375" style="13" customWidth="1"/>
    <col min="7" max="7" width="12.7109375" style="2" customWidth="1"/>
  </cols>
  <sheetData>
    <row r="1" spans="1:7" ht="20.25" customHeight="1" x14ac:dyDescent="0.25">
      <c r="A1" s="58" t="s">
        <v>20</v>
      </c>
      <c r="C1" s="18"/>
      <c r="D1" s="52" t="s">
        <v>23</v>
      </c>
      <c r="E1" s="38" t="s">
        <v>24</v>
      </c>
      <c r="F1" s="23" t="s">
        <v>8</v>
      </c>
      <c r="G1" s="59"/>
    </row>
    <row r="2" spans="1:7" ht="3" customHeight="1" x14ac:dyDescent="0.25">
      <c r="C2" s="18"/>
      <c r="D2" s="46"/>
    </row>
    <row r="3" spans="1:7" ht="15" customHeight="1" thickBot="1" x14ac:dyDescent="0.3">
      <c r="A3" s="69" t="s">
        <v>115</v>
      </c>
      <c r="B3" s="64" t="s">
        <v>12</v>
      </c>
      <c r="C3" s="10" t="s">
        <v>21</v>
      </c>
      <c r="D3" s="53" t="s">
        <v>2</v>
      </c>
      <c r="E3" s="24" t="s">
        <v>7</v>
      </c>
      <c r="F3" s="11" t="s">
        <v>1</v>
      </c>
      <c r="G3" s="3" t="s">
        <v>0</v>
      </c>
    </row>
    <row r="4" spans="1:7" ht="3" customHeight="1" thickBot="1" x14ac:dyDescent="0.25">
      <c r="A4" s="19"/>
      <c r="B4" s="65"/>
      <c r="C4" s="20"/>
      <c r="D4" s="41"/>
      <c r="E4" s="28"/>
      <c r="F4" s="21">
        <v>60</v>
      </c>
      <c r="G4" s="22"/>
    </row>
    <row r="5" spans="1:7" ht="13.5" customHeight="1" x14ac:dyDescent="0.2">
      <c r="A5" s="6" t="s">
        <v>47</v>
      </c>
      <c r="B5" s="66">
        <v>1</v>
      </c>
      <c r="C5" s="49" t="s">
        <v>44</v>
      </c>
      <c r="D5" s="40">
        <v>2</v>
      </c>
      <c r="E5" s="29"/>
      <c r="F5" s="13">
        <v>90</v>
      </c>
      <c r="G5" s="15">
        <f>E5*F5</f>
        <v>0</v>
      </c>
    </row>
    <row r="6" spans="1:7" ht="13.5" customHeight="1" x14ac:dyDescent="0.2">
      <c r="A6" s="6"/>
      <c r="B6" s="66">
        <v>2</v>
      </c>
      <c r="C6" s="54" t="s">
        <v>45</v>
      </c>
      <c r="D6" s="44">
        <v>0</v>
      </c>
      <c r="E6" s="31"/>
      <c r="F6" s="12">
        <v>45</v>
      </c>
      <c r="G6" s="15">
        <f>E6*F6</f>
        <v>0</v>
      </c>
    </row>
    <row r="7" spans="1:7" ht="13.5" customHeight="1" x14ac:dyDescent="0.2">
      <c r="A7" s="6"/>
      <c r="B7" s="67">
        <v>3</v>
      </c>
      <c r="C7" s="51" t="s">
        <v>46</v>
      </c>
      <c r="D7" s="57">
        <v>2</v>
      </c>
      <c r="E7" s="31"/>
      <c r="F7" s="12">
        <v>60</v>
      </c>
      <c r="G7" s="15">
        <f>E7*F7</f>
        <v>0</v>
      </c>
    </row>
    <row r="8" spans="1:7" ht="13.5" customHeight="1" x14ac:dyDescent="0.2">
      <c r="A8" s="6"/>
      <c r="B8" s="66">
        <v>4</v>
      </c>
      <c r="C8" s="36" t="s">
        <v>42</v>
      </c>
      <c r="D8" s="44">
        <v>2</v>
      </c>
      <c r="E8" s="31"/>
      <c r="F8" s="13">
        <v>50</v>
      </c>
      <c r="G8" s="15">
        <f>E8*F8</f>
        <v>0</v>
      </c>
    </row>
    <row r="9" spans="1:7" ht="13.5" customHeight="1" thickBot="1" x14ac:dyDescent="0.25">
      <c r="A9" s="5"/>
      <c r="B9" s="68">
        <v>5</v>
      </c>
      <c r="C9" s="37" t="s">
        <v>43</v>
      </c>
      <c r="D9" s="43">
        <v>4</v>
      </c>
      <c r="E9" s="33"/>
      <c r="F9" s="14">
        <v>30</v>
      </c>
      <c r="G9" s="15">
        <f>E9*F9</f>
        <v>0</v>
      </c>
    </row>
    <row r="10" spans="1:7" ht="13.5" customHeight="1" x14ac:dyDescent="0.2">
      <c r="A10" s="2" t="s">
        <v>16</v>
      </c>
      <c r="B10" s="63">
        <v>1</v>
      </c>
      <c r="C10" s="1" t="s">
        <v>34</v>
      </c>
      <c r="D10" s="40">
        <v>2</v>
      </c>
      <c r="E10" s="31"/>
      <c r="F10" s="13">
        <v>30</v>
      </c>
      <c r="G10" s="39">
        <f>E10*F10</f>
        <v>0</v>
      </c>
    </row>
    <row r="11" spans="1:7" ht="13.5" customHeight="1" x14ac:dyDescent="0.2">
      <c r="A11" s="48" t="s">
        <v>38</v>
      </c>
      <c r="B11" s="63">
        <v>2</v>
      </c>
      <c r="C11" s="1" t="s">
        <v>35</v>
      </c>
      <c r="D11" s="40">
        <v>2</v>
      </c>
      <c r="E11" s="31"/>
      <c r="F11" s="13">
        <v>25</v>
      </c>
      <c r="G11" s="15">
        <f>E11*F11</f>
        <v>0</v>
      </c>
    </row>
    <row r="12" spans="1:7" ht="13.5" customHeight="1" x14ac:dyDescent="0.2">
      <c r="B12" s="63">
        <v>3</v>
      </c>
      <c r="C12" s="1" t="s">
        <v>36</v>
      </c>
      <c r="D12" s="40">
        <v>4</v>
      </c>
      <c r="E12" s="31"/>
      <c r="F12" s="13">
        <v>20</v>
      </c>
      <c r="G12" s="15">
        <f>E12*F12</f>
        <v>0</v>
      </c>
    </row>
    <row r="13" spans="1:7" ht="13.5" customHeight="1" x14ac:dyDescent="0.2">
      <c r="B13" s="66">
        <v>4</v>
      </c>
      <c r="C13" s="4" t="s">
        <v>37</v>
      </c>
      <c r="D13" s="44">
        <v>4</v>
      </c>
      <c r="E13" s="31"/>
      <c r="F13" s="12">
        <v>15</v>
      </c>
      <c r="G13" s="15">
        <f>E13*F13</f>
        <v>0</v>
      </c>
    </row>
    <row r="14" spans="1:7" ht="13.5" customHeight="1" thickBot="1" x14ac:dyDescent="0.25">
      <c r="A14" s="5"/>
      <c r="B14" s="68">
        <v>5</v>
      </c>
      <c r="C14" s="7" t="s">
        <v>114</v>
      </c>
      <c r="D14" s="43">
        <v>1</v>
      </c>
      <c r="E14" s="33"/>
      <c r="F14" s="14">
        <v>11</v>
      </c>
      <c r="G14" s="15">
        <f>E14*F14</f>
        <v>0</v>
      </c>
    </row>
    <row r="15" spans="1:7" ht="13.5" customHeight="1" x14ac:dyDescent="0.2">
      <c r="A15" s="2" t="s">
        <v>39</v>
      </c>
      <c r="B15" s="63">
        <v>1</v>
      </c>
      <c r="C15" s="1" t="s">
        <v>33</v>
      </c>
      <c r="D15" s="40">
        <v>1</v>
      </c>
      <c r="E15" s="31"/>
      <c r="F15" s="13">
        <v>70</v>
      </c>
      <c r="G15" s="15">
        <f t="shared" ref="G15:G20" si="0">E15*F15</f>
        <v>0</v>
      </c>
    </row>
    <row r="16" spans="1:7" ht="13.5" customHeight="1" x14ac:dyDescent="0.2">
      <c r="B16" s="63">
        <v>2</v>
      </c>
      <c r="C16" s="61" t="s">
        <v>102</v>
      </c>
      <c r="D16" s="40">
        <v>1</v>
      </c>
      <c r="E16" s="31"/>
      <c r="F16" s="13">
        <v>5</v>
      </c>
      <c r="G16" s="15">
        <f t="shared" si="0"/>
        <v>0</v>
      </c>
    </row>
    <row r="17" spans="1:7" ht="13.5" customHeight="1" x14ac:dyDescent="0.2">
      <c r="B17" s="63">
        <v>3</v>
      </c>
      <c r="C17" s="1" t="s">
        <v>32</v>
      </c>
      <c r="D17" s="40">
        <v>1</v>
      </c>
      <c r="E17" s="31"/>
      <c r="F17" s="13">
        <v>60</v>
      </c>
      <c r="G17" s="15">
        <f t="shared" si="0"/>
        <v>0</v>
      </c>
    </row>
    <row r="18" spans="1:7" ht="13.5" customHeight="1" x14ac:dyDescent="0.2">
      <c r="B18" s="63">
        <v>4</v>
      </c>
      <c r="C18" s="1" t="s">
        <v>53</v>
      </c>
      <c r="D18" s="40">
        <v>1</v>
      </c>
      <c r="E18" s="31"/>
      <c r="F18" s="13">
        <v>30</v>
      </c>
      <c r="G18" s="15">
        <f t="shared" si="0"/>
        <v>0</v>
      </c>
    </row>
    <row r="19" spans="1:7" ht="13.5" customHeight="1" x14ac:dyDescent="0.2">
      <c r="B19" s="63">
        <v>5</v>
      </c>
      <c r="C19" s="1" t="s">
        <v>54</v>
      </c>
      <c r="D19" s="40">
        <v>1</v>
      </c>
      <c r="E19" s="31"/>
      <c r="F19" s="13">
        <v>15</v>
      </c>
      <c r="G19" s="15">
        <f t="shared" si="0"/>
        <v>0</v>
      </c>
    </row>
    <row r="20" spans="1:7" ht="13.5" customHeight="1" thickBot="1" x14ac:dyDescent="0.25">
      <c r="A20" s="5"/>
      <c r="B20" s="68">
        <v>6</v>
      </c>
      <c r="C20" s="7" t="s">
        <v>18</v>
      </c>
      <c r="D20" s="56">
        <v>1</v>
      </c>
      <c r="E20" s="33"/>
      <c r="F20" s="14">
        <v>10</v>
      </c>
      <c r="G20" s="15">
        <f t="shared" si="0"/>
        <v>0</v>
      </c>
    </row>
    <row r="21" spans="1:7" ht="13.5" customHeight="1" x14ac:dyDescent="0.2">
      <c r="A21" s="2" t="s">
        <v>31</v>
      </c>
      <c r="B21" s="63">
        <v>1</v>
      </c>
      <c r="C21" s="61" t="s">
        <v>62</v>
      </c>
      <c r="D21" s="40">
        <v>1</v>
      </c>
      <c r="E21" s="31"/>
      <c r="F21" s="13">
        <v>20</v>
      </c>
      <c r="G21" s="15">
        <f t="shared" ref="G10:G22" si="1">E21*F21</f>
        <v>0</v>
      </c>
    </row>
    <row r="22" spans="1:7" ht="13.5" customHeight="1" thickBot="1" x14ac:dyDescent="0.25">
      <c r="A22" s="5"/>
      <c r="B22" s="68">
        <v>3</v>
      </c>
      <c r="C22" s="7" t="s">
        <v>9</v>
      </c>
      <c r="D22" s="43">
        <v>1</v>
      </c>
      <c r="E22" s="33"/>
      <c r="F22" s="14">
        <v>7</v>
      </c>
      <c r="G22" s="15">
        <f t="shared" si="1"/>
        <v>0</v>
      </c>
    </row>
    <row r="23" spans="1:7" ht="13.5" customHeight="1" x14ac:dyDescent="0.2">
      <c r="A23" s="2" t="s">
        <v>13</v>
      </c>
      <c r="B23" s="63">
        <v>1</v>
      </c>
      <c r="C23" s="61" t="s">
        <v>64</v>
      </c>
      <c r="D23" s="40">
        <v>2</v>
      </c>
      <c r="E23" s="29"/>
      <c r="F23" s="13">
        <v>5</v>
      </c>
      <c r="G23" s="15">
        <f t="shared" ref="G23:G47" si="2">E23*F23</f>
        <v>0</v>
      </c>
    </row>
    <row r="24" spans="1:7" ht="13.5" customHeight="1" x14ac:dyDescent="0.2">
      <c r="A24" s="47" t="s">
        <v>29</v>
      </c>
      <c r="B24" s="63">
        <v>2</v>
      </c>
      <c r="C24" s="61" t="s">
        <v>63</v>
      </c>
      <c r="D24" s="40">
        <v>2</v>
      </c>
      <c r="E24" s="31"/>
      <c r="F24" s="13">
        <v>4</v>
      </c>
      <c r="G24" s="15">
        <f t="shared" si="2"/>
        <v>0</v>
      </c>
    </row>
    <row r="25" spans="1:7" ht="13.5" customHeight="1" x14ac:dyDescent="0.2">
      <c r="A25" s="47"/>
      <c r="B25" s="63">
        <v>3</v>
      </c>
      <c r="C25" s="61" t="s">
        <v>65</v>
      </c>
      <c r="D25" s="40">
        <v>2</v>
      </c>
      <c r="E25" s="31"/>
      <c r="F25" s="13">
        <v>6</v>
      </c>
      <c r="G25" s="15">
        <f t="shared" si="2"/>
        <v>0</v>
      </c>
    </row>
    <row r="26" spans="1:7" ht="13.5" customHeight="1" x14ac:dyDescent="0.2">
      <c r="A26" s="47"/>
      <c r="B26" s="63">
        <v>4</v>
      </c>
      <c r="C26" s="61" t="s">
        <v>67</v>
      </c>
      <c r="D26" s="40">
        <v>1</v>
      </c>
      <c r="E26" s="31"/>
      <c r="F26" s="13">
        <v>6</v>
      </c>
      <c r="G26" s="15">
        <f t="shared" si="2"/>
        <v>0</v>
      </c>
    </row>
    <row r="27" spans="1:7" ht="13.5" customHeight="1" x14ac:dyDescent="0.2">
      <c r="B27" s="63">
        <v>5</v>
      </c>
      <c r="C27" s="61" t="s">
        <v>68</v>
      </c>
      <c r="D27" s="40">
        <v>1</v>
      </c>
      <c r="E27" s="31"/>
      <c r="F27" s="13">
        <v>7</v>
      </c>
      <c r="G27" s="15">
        <f t="shared" si="2"/>
        <v>0</v>
      </c>
    </row>
    <row r="28" spans="1:7" ht="13.5" customHeight="1" x14ac:dyDescent="0.2">
      <c r="B28" s="63">
        <v>6</v>
      </c>
      <c r="C28" s="61" t="s">
        <v>70</v>
      </c>
      <c r="D28" s="40">
        <v>1</v>
      </c>
      <c r="E28" s="31"/>
      <c r="F28" s="13">
        <v>5</v>
      </c>
      <c r="G28" s="15">
        <f t="shared" si="2"/>
        <v>0</v>
      </c>
    </row>
    <row r="29" spans="1:7" ht="13.5" customHeight="1" x14ac:dyDescent="0.2">
      <c r="B29" s="63">
        <v>7</v>
      </c>
      <c r="C29" s="60" t="s">
        <v>72</v>
      </c>
      <c r="D29" s="44">
        <v>1</v>
      </c>
      <c r="E29" s="31"/>
      <c r="F29" s="12">
        <v>12</v>
      </c>
      <c r="G29" s="15">
        <f t="shared" si="2"/>
        <v>0</v>
      </c>
    </row>
    <row r="30" spans="1:7" ht="13.5" customHeight="1" x14ac:dyDescent="0.2">
      <c r="B30" s="63">
        <v>8</v>
      </c>
      <c r="C30" s="61" t="s">
        <v>71</v>
      </c>
      <c r="D30" s="40">
        <v>1</v>
      </c>
      <c r="E30" s="31"/>
      <c r="F30" s="13">
        <v>7</v>
      </c>
      <c r="G30" s="15">
        <f t="shared" si="2"/>
        <v>0</v>
      </c>
    </row>
    <row r="31" spans="1:7" ht="13.5" customHeight="1" x14ac:dyDescent="0.2">
      <c r="B31" s="63">
        <v>9</v>
      </c>
      <c r="C31" s="61" t="s">
        <v>69</v>
      </c>
      <c r="D31" s="40">
        <v>1</v>
      </c>
      <c r="E31" s="31"/>
      <c r="F31" s="13">
        <v>7</v>
      </c>
      <c r="G31" s="15">
        <f t="shared" si="2"/>
        <v>0</v>
      </c>
    </row>
    <row r="32" spans="1:7" ht="13.5" customHeight="1" x14ac:dyDescent="0.2">
      <c r="B32" s="63">
        <v>10</v>
      </c>
      <c r="C32" s="61" t="s">
        <v>66</v>
      </c>
      <c r="D32" s="40">
        <v>1</v>
      </c>
      <c r="E32" s="31"/>
      <c r="F32" s="13">
        <v>7</v>
      </c>
      <c r="G32" s="15">
        <f t="shared" si="2"/>
        <v>0</v>
      </c>
    </row>
    <row r="33" spans="1:7" ht="13.5" customHeight="1" x14ac:dyDescent="0.2">
      <c r="B33" s="63">
        <v>11</v>
      </c>
      <c r="C33" s="49" t="s">
        <v>56</v>
      </c>
      <c r="D33" s="40">
        <v>4</v>
      </c>
      <c r="E33" s="31"/>
      <c r="F33" s="13">
        <v>5</v>
      </c>
      <c r="G33" s="15">
        <f t="shared" si="2"/>
        <v>0</v>
      </c>
    </row>
    <row r="34" spans="1:7" ht="13.5" customHeight="1" x14ac:dyDescent="0.2">
      <c r="A34" s="8"/>
      <c r="B34" s="67">
        <v>12</v>
      </c>
      <c r="C34" s="51" t="s">
        <v>60</v>
      </c>
      <c r="D34" s="42">
        <v>4</v>
      </c>
      <c r="E34" s="30"/>
      <c r="F34" s="17">
        <v>5</v>
      </c>
      <c r="G34" s="15">
        <f t="shared" si="2"/>
        <v>0</v>
      </c>
    </row>
    <row r="35" spans="1:7" ht="13.5" customHeight="1" x14ac:dyDescent="0.2">
      <c r="A35" s="6" t="s">
        <v>14</v>
      </c>
      <c r="B35" s="66">
        <v>1</v>
      </c>
      <c r="C35" s="60" t="s">
        <v>79</v>
      </c>
      <c r="D35" s="44">
        <v>2</v>
      </c>
      <c r="E35" s="31"/>
      <c r="F35" s="12">
        <v>10</v>
      </c>
      <c r="G35" s="15">
        <f t="shared" si="2"/>
        <v>0</v>
      </c>
    </row>
    <row r="36" spans="1:7" ht="13.5" customHeight="1" x14ac:dyDescent="0.2">
      <c r="A36" s="47" t="s">
        <v>52</v>
      </c>
      <c r="B36" s="63">
        <v>2</v>
      </c>
      <c r="C36" s="61" t="s">
        <v>109</v>
      </c>
      <c r="D36" s="40">
        <v>1</v>
      </c>
      <c r="E36" s="31"/>
      <c r="F36" s="13">
        <v>7</v>
      </c>
      <c r="G36" s="15">
        <f t="shared" si="2"/>
        <v>0</v>
      </c>
    </row>
    <row r="37" spans="1:7" ht="13.5" customHeight="1" x14ac:dyDescent="0.2">
      <c r="B37" s="66">
        <v>3</v>
      </c>
      <c r="C37" s="36" t="s">
        <v>55</v>
      </c>
      <c r="D37" s="44">
        <v>1</v>
      </c>
      <c r="E37" s="31"/>
      <c r="F37" s="12">
        <v>9</v>
      </c>
      <c r="G37" s="15">
        <f t="shared" si="2"/>
        <v>0</v>
      </c>
    </row>
    <row r="38" spans="1:7" ht="13.5" customHeight="1" x14ac:dyDescent="0.2">
      <c r="A38" s="47"/>
      <c r="B38" s="63">
        <v>4</v>
      </c>
      <c r="C38" s="61" t="s">
        <v>75</v>
      </c>
      <c r="D38" s="40">
        <v>3</v>
      </c>
      <c r="E38" s="31"/>
      <c r="F38" s="12">
        <v>6</v>
      </c>
      <c r="G38" s="15">
        <f t="shared" si="2"/>
        <v>0</v>
      </c>
    </row>
    <row r="39" spans="1:7" ht="13.5" customHeight="1" x14ac:dyDescent="0.2">
      <c r="A39" s="47"/>
      <c r="B39" s="63">
        <v>5</v>
      </c>
      <c r="C39" s="61" t="s">
        <v>73</v>
      </c>
      <c r="D39" s="40">
        <v>3</v>
      </c>
      <c r="E39" s="31"/>
      <c r="F39" s="13">
        <v>12</v>
      </c>
      <c r="G39" s="15">
        <f t="shared" si="2"/>
        <v>0</v>
      </c>
    </row>
    <row r="40" spans="1:7" ht="13.5" customHeight="1" x14ac:dyDescent="0.2">
      <c r="A40" s="47"/>
      <c r="B40" s="63">
        <v>6</v>
      </c>
      <c r="C40" s="61" t="s">
        <v>74</v>
      </c>
      <c r="D40" s="40">
        <v>2</v>
      </c>
      <c r="E40" s="31"/>
      <c r="F40" s="13">
        <v>10</v>
      </c>
      <c r="G40" s="15">
        <f t="shared" si="2"/>
        <v>0</v>
      </c>
    </row>
    <row r="41" spans="1:7" ht="13.5" customHeight="1" x14ac:dyDescent="0.2">
      <c r="A41" s="6"/>
      <c r="B41" s="63">
        <v>7</v>
      </c>
      <c r="C41" s="60" t="s">
        <v>110</v>
      </c>
      <c r="D41" s="44">
        <v>1</v>
      </c>
      <c r="E41" s="31"/>
      <c r="F41" s="13">
        <v>7</v>
      </c>
      <c r="G41" s="15">
        <f t="shared" si="2"/>
        <v>0</v>
      </c>
    </row>
    <row r="42" spans="1:7" ht="13.5" customHeight="1" x14ac:dyDescent="0.2">
      <c r="B42" s="63">
        <v>8</v>
      </c>
      <c r="C42" s="61" t="s">
        <v>76</v>
      </c>
      <c r="D42" s="40">
        <v>2</v>
      </c>
      <c r="E42" s="31"/>
      <c r="F42" s="12">
        <v>10</v>
      </c>
      <c r="G42" s="15">
        <f t="shared" si="2"/>
        <v>0</v>
      </c>
    </row>
    <row r="43" spans="1:7" ht="13.5" customHeight="1" x14ac:dyDescent="0.2">
      <c r="B43" s="63">
        <v>9</v>
      </c>
      <c r="C43" s="60" t="s">
        <v>77</v>
      </c>
      <c r="D43" s="44">
        <v>4</v>
      </c>
      <c r="E43" s="31"/>
      <c r="F43" s="12">
        <v>5</v>
      </c>
      <c r="G43" s="15">
        <f t="shared" si="2"/>
        <v>0</v>
      </c>
    </row>
    <row r="44" spans="1:7" ht="13.5" customHeight="1" x14ac:dyDescent="0.2">
      <c r="B44" s="63">
        <v>10</v>
      </c>
      <c r="C44" s="60" t="s">
        <v>78</v>
      </c>
      <c r="D44" s="44">
        <v>4</v>
      </c>
      <c r="E44" s="31"/>
      <c r="F44" s="12">
        <v>5</v>
      </c>
      <c r="G44" s="15">
        <f t="shared" si="2"/>
        <v>0</v>
      </c>
    </row>
    <row r="45" spans="1:7" ht="13.5" customHeight="1" x14ac:dyDescent="0.2">
      <c r="B45" s="63">
        <v>11</v>
      </c>
      <c r="C45" s="61" t="s">
        <v>82</v>
      </c>
      <c r="D45" s="40">
        <v>12</v>
      </c>
      <c r="E45" s="31"/>
      <c r="F45" s="13">
        <v>3</v>
      </c>
      <c r="G45" s="15">
        <f t="shared" si="2"/>
        <v>0</v>
      </c>
    </row>
    <row r="46" spans="1:7" ht="13.5" customHeight="1" x14ac:dyDescent="0.2">
      <c r="B46" s="63">
        <v>12</v>
      </c>
      <c r="C46" s="60" t="s">
        <v>61</v>
      </c>
      <c r="D46" s="44">
        <v>1</v>
      </c>
      <c r="E46" s="31"/>
      <c r="F46" s="12">
        <v>10</v>
      </c>
      <c r="G46" s="15">
        <f t="shared" si="2"/>
        <v>0</v>
      </c>
    </row>
    <row r="47" spans="1:7" ht="13.5" customHeight="1" x14ac:dyDescent="0.2">
      <c r="A47" s="8"/>
      <c r="B47" s="67">
        <v>13</v>
      </c>
      <c r="C47" s="72" t="s">
        <v>81</v>
      </c>
      <c r="D47" s="42">
        <v>4</v>
      </c>
      <c r="E47" s="30"/>
      <c r="F47" s="17">
        <v>3</v>
      </c>
      <c r="G47" s="15">
        <f t="shared" si="2"/>
        <v>0</v>
      </c>
    </row>
    <row r="48" spans="1:7" ht="13.5" customHeight="1" x14ac:dyDescent="0.2">
      <c r="A48" s="6" t="s">
        <v>15</v>
      </c>
      <c r="B48" s="66">
        <v>1</v>
      </c>
      <c r="C48" s="60" t="s">
        <v>83</v>
      </c>
      <c r="D48" s="44">
        <v>2</v>
      </c>
      <c r="E48" s="31"/>
      <c r="F48" s="12">
        <v>20</v>
      </c>
      <c r="G48" s="15">
        <f t="shared" ref="G48:G49" si="3">E48*F48</f>
        <v>0</v>
      </c>
    </row>
    <row r="49" spans="1:7" ht="13.5" customHeight="1" x14ac:dyDescent="0.2">
      <c r="A49" s="81"/>
      <c r="B49" s="67">
        <v>2</v>
      </c>
      <c r="C49" s="72" t="s">
        <v>84</v>
      </c>
      <c r="D49" s="57">
        <v>1</v>
      </c>
      <c r="E49" s="31"/>
      <c r="F49" s="12">
        <v>15</v>
      </c>
      <c r="G49" s="15">
        <f t="shared" si="3"/>
        <v>0</v>
      </c>
    </row>
    <row r="50" spans="1:7" ht="13.5" customHeight="1" x14ac:dyDescent="0.2">
      <c r="A50" s="79" t="s">
        <v>100</v>
      </c>
      <c r="B50" s="66">
        <v>3</v>
      </c>
      <c r="C50" s="4" t="s">
        <v>48</v>
      </c>
      <c r="D50" s="44">
        <v>4</v>
      </c>
      <c r="E50" s="31"/>
      <c r="F50" s="12">
        <v>20</v>
      </c>
      <c r="G50" s="15">
        <f>E50*F50</f>
        <v>0</v>
      </c>
    </row>
    <row r="51" spans="1:7" ht="13.5" customHeight="1" x14ac:dyDescent="0.2">
      <c r="A51" s="82"/>
      <c r="B51" s="67">
        <v>4</v>
      </c>
      <c r="C51" s="51" t="s">
        <v>57</v>
      </c>
      <c r="D51" s="57">
        <v>1</v>
      </c>
      <c r="E51" s="31"/>
      <c r="F51" s="12">
        <v>20</v>
      </c>
      <c r="G51" s="15">
        <f>E51*F51</f>
        <v>0</v>
      </c>
    </row>
    <row r="52" spans="1:7" ht="13.5" customHeight="1" thickBot="1" x14ac:dyDescent="0.25">
      <c r="A52" s="80" t="s">
        <v>101</v>
      </c>
      <c r="B52" s="68">
        <v>5</v>
      </c>
      <c r="C52" s="62" t="s">
        <v>49</v>
      </c>
      <c r="D52" s="43">
        <v>7</v>
      </c>
      <c r="E52" s="33"/>
      <c r="F52" s="14">
        <v>15</v>
      </c>
      <c r="G52" s="15">
        <f>E52*F52</f>
        <v>0</v>
      </c>
    </row>
    <row r="53" spans="1:7" ht="13.5" customHeight="1" x14ac:dyDescent="0.2">
      <c r="A53" s="2" t="s">
        <v>41</v>
      </c>
      <c r="B53" s="63">
        <v>1</v>
      </c>
      <c r="C53" s="1" t="s">
        <v>3</v>
      </c>
      <c r="D53" s="40">
        <v>1</v>
      </c>
      <c r="E53" s="31"/>
      <c r="F53" s="13">
        <v>15</v>
      </c>
      <c r="G53" s="15">
        <f>E54*F54</f>
        <v>0</v>
      </c>
    </row>
    <row r="54" spans="1:7" ht="13.5" customHeight="1" x14ac:dyDescent="0.2">
      <c r="A54" s="47" t="s">
        <v>28</v>
      </c>
      <c r="B54" s="63">
        <v>2</v>
      </c>
      <c r="C54" s="49" t="s">
        <v>40</v>
      </c>
      <c r="D54" s="40">
        <v>1</v>
      </c>
      <c r="E54" s="31"/>
      <c r="F54" s="13">
        <v>10</v>
      </c>
      <c r="G54" s="15">
        <f>E53*F53</f>
        <v>0</v>
      </c>
    </row>
    <row r="55" spans="1:7" ht="13.5" customHeight="1" thickBot="1" x14ac:dyDescent="0.25">
      <c r="A55" s="5"/>
      <c r="B55" s="68">
        <v>3</v>
      </c>
      <c r="C55" s="7" t="s">
        <v>25</v>
      </c>
      <c r="D55" s="43">
        <v>1</v>
      </c>
      <c r="E55" s="33"/>
      <c r="F55" s="14">
        <v>30</v>
      </c>
      <c r="G55" s="15">
        <f>E55*F55</f>
        <v>0</v>
      </c>
    </row>
    <row r="56" spans="1:7" ht="13.5" customHeight="1" x14ac:dyDescent="0.2">
      <c r="A56" s="8" t="s">
        <v>51</v>
      </c>
      <c r="B56" s="67">
        <v>1</v>
      </c>
      <c r="C56" s="9" t="s">
        <v>4</v>
      </c>
      <c r="D56" s="42">
        <v>2</v>
      </c>
      <c r="E56" s="30"/>
      <c r="F56" s="17">
        <v>7</v>
      </c>
      <c r="G56" s="15">
        <f>E56*F56</f>
        <v>0</v>
      </c>
    </row>
    <row r="57" spans="1:7" ht="13.5" customHeight="1" x14ac:dyDescent="0.2">
      <c r="A57" s="6" t="s">
        <v>58</v>
      </c>
      <c r="B57" s="66">
        <v>1</v>
      </c>
      <c r="C57" s="60" t="s">
        <v>111</v>
      </c>
      <c r="D57" s="44">
        <v>8</v>
      </c>
      <c r="E57" s="31"/>
      <c r="F57" s="12">
        <v>20</v>
      </c>
      <c r="G57" s="15">
        <f>E57*F57</f>
        <v>0</v>
      </c>
    </row>
    <row r="58" spans="1:7" ht="13.5" customHeight="1" x14ac:dyDescent="0.2">
      <c r="A58" s="6" t="s">
        <v>50</v>
      </c>
      <c r="B58" s="66">
        <v>2</v>
      </c>
      <c r="C58" s="60" t="s">
        <v>103</v>
      </c>
      <c r="D58" s="44">
        <v>8</v>
      </c>
      <c r="E58" s="31"/>
      <c r="F58" s="12">
        <v>5</v>
      </c>
      <c r="G58" s="15">
        <f>E58*F58</f>
        <v>0</v>
      </c>
    </row>
    <row r="59" spans="1:7" ht="13.5" customHeight="1" x14ac:dyDescent="0.2">
      <c r="A59" s="50"/>
      <c r="B59" s="66">
        <v>3</v>
      </c>
      <c r="C59" s="60" t="s">
        <v>108</v>
      </c>
      <c r="D59" s="44">
        <v>1</v>
      </c>
      <c r="E59" s="31"/>
      <c r="F59" s="12">
        <v>5</v>
      </c>
      <c r="G59" s="15">
        <f>E59*F59</f>
        <v>0</v>
      </c>
    </row>
    <row r="60" spans="1:7" ht="13.5" customHeight="1" x14ac:dyDescent="0.2">
      <c r="A60" s="8"/>
      <c r="B60" s="67">
        <v>4</v>
      </c>
      <c r="C60" s="72" t="s">
        <v>104</v>
      </c>
      <c r="D60" s="42">
        <v>2</v>
      </c>
      <c r="E60" s="30"/>
      <c r="F60" s="17">
        <v>3</v>
      </c>
      <c r="G60" s="15">
        <f t="shared" ref="G60:G78" si="4">E60*F60</f>
        <v>0</v>
      </c>
    </row>
    <row r="61" spans="1:7" ht="13.5" customHeight="1" thickBot="1" x14ac:dyDescent="0.25">
      <c r="A61" s="73"/>
      <c r="B61" s="74"/>
      <c r="C61" s="75"/>
      <c r="D61" s="76"/>
      <c r="E61" s="77"/>
      <c r="F61" s="78"/>
      <c r="G61" s="15"/>
    </row>
    <row r="62" spans="1:7" ht="13.5" customHeight="1" x14ac:dyDescent="0.2">
      <c r="A62" s="2" t="s">
        <v>30</v>
      </c>
      <c r="B62" s="63">
        <v>1</v>
      </c>
      <c r="C62" s="61" t="s">
        <v>86</v>
      </c>
      <c r="D62" s="40">
        <v>2</v>
      </c>
      <c r="E62" s="31"/>
      <c r="F62" s="13">
        <v>2</v>
      </c>
      <c r="G62" s="15">
        <f t="shared" si="4"/>
        <v>0</v>
      </c>
    </row>
    <row r="63" spans="1:7" ht="13.5" customHeight="1" x14ac:dyDescent="0.2">
      <c r="B63" s="63">
        <v>2</v>
      </c>
      <c r="C63" s="61" t="s">
        <v>85</v>
      </c>
      <c r="D63" s="40">
        <v>2</v>
      </c>
      <c r="E63" s="31"/>
      <c r="F63" s="13">
        <v>3</v>
      </c>
      <c r="G63" s="15">
        <f t="shared" si="4"/>
        <v>0</v>
      </c>
    </row>
    <row r="64" spans="1:7" ht="13.5" customHeight="1" x14ac:dyDescent="0.2">
      <c r="B64" s="63">
        <v>3</v>
      </c>
      <c r="C64" s="60" t="s">
        <v>87</v>
      </c>
      <c r="D64" s="40">
        <v>2</v>
      </c>
      <c r="E64" s="31"/>
      <c r="F64" s="13">
        <v>4</v>
      </c>
      <c r="G64" s="15">
        <f t="shared" si="4"/>
        <v>0</v>
      </c>
    </row>
    <row r="65" spans="1:7" ht="13.5" customHeight="1" x14ac:dyDescent="0.2">
      <c r="B65" s="67">
        <v>4</v>
      </c>
      <c r="C65" s="72" t="s">
        <v>88</v>
      </c>
      <c r="D65" s="57">
        <v>1</v>
      </c>
      <c r="E65" s="30"/>
      <c r="F65" s="17">
        <v>5</v>
      </c>
      <c r="G65" s="15">
        <f t="shared" si="4"/>
        <v>0</v>
      </c>
    </row>
    <row r="66" spans="1:7" ht="13.5" customHeight="1" thickBot="1" x14ac:dyDescent="0.25">
      <c r="A66" s="5"/>
      <c r="B66" s="68">
        <v>5</v>
      </c>
      <c r="C66" s="62" t="s">
        <v>89</v>
      </c>
      <c r="D66" s="43">
        <v>1</v>
      </c>
      <c r="E66" s="33"/>
      <c r="F66" s="14">
        <v>7</v>
      </c>
      <c r="G66" s="15">
        <f t="shared" si="4"/>
        <v>0</v>
      </c>
    </row>
    <row r="67" spans="1:7" ht="13.5" customHeight="1" x14ac:dyDescent="0.2">
      <c r="A67" s="2" t="s">
        <v>96</v>
      </c>
      <c r="B67" s="66">
        <v>1</v>
      </c>
      <c r="C67" s="60" t="s">
        <v>90</v>
      </c>
      <c r="D67" s="44">
        <v>15</v>
      </c>
      <c r="E67" s="31"/>
      <c r="F67" s="12">
        <v>2</v>
      </c>
      <c r="G67" s="15">
        <f t="shared" si="4"/>
        <v>0</v>
      </c>
    </row>
    <row r="68" spans="1:7" ht="13.5" customHeight="1" x14ac:dyDescent="0.2">
      <c r="B68" s="66">
        <v>2</v>
      </c>
      <c r="C68" s="60" t="s">
        <v>91</v>
      </c>
      <c r="D68" s="44">
        <v>5</v>
      </c>
      <c r="E68" s="31"/>
      <c r="F68" s="12">
        <v>2</v>
      </c>
      <c r="G68" s="15">
        <f t="shared" si="4"/>
        <v>0</v>
      </c>
    </row>
    <row r="69" spans="1:7" ht="13.5" customHeight="1" x14ac:dyDescent="0.2">
      <c r="B69" s="67">
        <v>3</v>
      </c>
      <c r="C69" s="72" t="s">
        <v>93</v>
      </c>
      <c r="D69" s="42">
        <v>8</v>
      </c>
      <c r="E69" s="30"/>
      <c r="F69" s="17">
        <v>2</v>
      </c>
      <c r="G69" s="15">
        <f t="shared" si="4"/>
        <v>0</v>
      </c>
    </row>
    <row r="70" spans="1:7" ht="13.5" customHeight="1" x14ac:dyDescent="0.2">
      <c r="B70" s="66">
        <v>4</v>
      </c>
      <c r="C70" s="60" t="s">
        <v>113</v>
      </c>
      <c r="D70" s="44">
        <v>6</v>
      </c>
      <c r="E70" s="31"/>
      <c r="F70" s="12">
        <v>2</v>
      </c>
      <c r="G70" s="15">
        <f t="shared" si="4"/>
        <v>0</v>
      </c>
    </row>
    <row r="71" spans="1:7" ht="13.5" customHeight="1" x14ac:dyDescent="0.2">
      <c r="B71" s="66">
        <v>5</v>
      </c>
      <c r="C71" s="60" t="s">
        <v>112</v>
      </c>
      <c r="D71" s="44">
        <v>12</v>
      </c>
      <c r="E71" s="31"/>
      <c r="F71" s="12">
        <v>2</v>
      </c>
      <c r="G71" s="15">
        <f>E71*F71</f>
        <v>0</v>
      </c>
    </row>
    <row r="72" spans="1:7" ht="13.5" customHeight="1" x14ac:dyDescent="0.2">
      <c r="A72" s="8"/>
      <c r="B72" s="67">
        <v>6</v>
      </c>
      <c r="C72" s="72" t="s">
        <v>92</v>
      </c>
      <c r="D72" s="42">
        <v>7</v>
      </c>
      <c r="E72" s="30"/>
      <c r="F72" s="17">
        <v>2</v>
      </c>
      <c r="G72" s="15">
        <f>E72*F72</f>
        <v>0</v>
      </c>
    </row>
    <row r="73" spans="1:7" ht="13.5" customHeight="1" x14ac:dyDescent="0.2">
      <c r="A73" s="2" t="s">
        <v>5</v>
      </c>
      <c r="B73" s="66">
        <v>1</v>
      </c>
      <c r="C73" s="60" t="s">
        <v>94</v>
      </c>
      <c r="D73" s="44">
        <v>15</v>
      </c>
      <c r="E73" s="31"/>
      <c r="F73" s="12">
        <v>0</v>
      </c>
      <c r="G73" s="15">
        <f>E73*F73</f>
        <v>0</v>
      </c>
    </row>
    <row r="74" spans="1:7" ht="13.5" customHeight="1" x14ac:dyDescent="0.2">
      <c r="B74" s="67">
        <v>2</v>
      </c>
      <c r="C74" s="72" t="s">
        <v>95</v>
      </c>
      <c r="D74" s="42">
        <v>25</v>
      </c>
      <c r="E74" s="30"/>
      <c r="F74" s="17">
        <v>0</v>
      </c>
      <c r="G74" s="15">
        <f>E74*F74</f>
        <v>0</v>
      </c>
    </row>
    <row r="75" spans="1:7" ht="13.5" customHeight="1" x14ac:dyDescent="0.2">
      <c r="B75" s="83">
        <v>3</v>
      </c>
      <c r="C75" s="84" t="s">
        <v>80</v>
      </c>
      <c r="D75" s="85">
        <v>2</v>
      </c>
      <c r="E75" s="86"/>
      <c r="F75" s="87">
        <v>1</v>
      </c>
      <c r="G75" s="15">
        <f>E75*F75</f>
        <v>0</v>
      </c>
    </row>
    <row r="76" spans="1:7" ht="13.5" customHeight="1" x14ac:dyDescent="0.2">
      <c r="B76" s="66">
        <v>4</v>
      </c>
      <c r="C76" s="36" t="s">
        <v>59</v>
      </c>
      <c r="D76" s="44">
        <v>5</v>
      </c>
      <c r="E76" s="31"/>
      <c r="F76" s="12">
        <v>2</v>
      </c>
      <c r="G76" s="15">
        <f t="shared" si="4"/>
        <v>0</v>
      </c>
    </row>
    <row r="77" spans="1:7" ht="13.5" customHeight="1" x14ac:dyDescent="0.2">
      <c r="A77" s="6"/>
      <c r="B77" s="66">
        <v>5</v>
      </c>
      <c r="C77" s="4" t="s">
        <v>27</v>
      </c>
      <c r="D77" s="44">
        <v>90</v>
      </c>
      <c r="E77" s="31"/>
      <c r="F77" s="12">
        <v>0.5</v>
      </c>
      <c r="G77" s="15">
        <f t="shared" si="4"/>
        <v>0</v>
      </c>
    </row>
    <row r="78" spans="1:7" ht="13.5" customHeight="1" thickBot="1" x14ac:dyDescent="0.25">
      <c r="A78" s="5"/>
      <c r="B78" s="68">
        <v>6</v>
      </c>
      <c r="C78" s="7" t="s">
        <v>26</v>
      </c>
      <c r="D78" s="45" t="s">
        <v>6</v>
      </c>
      <c r="E78" s="32"/>
      <c r="F78" s="14">
        <v>20</v>
      </c>
      <c r="G78" s="16">
        <f t="shared" si="4"/>
        <v>0</v>
      </c>
    </row>
    <row r="79" spans="1:7" ht="13.5" customHeight="1" x14ac:dyDescent="0.2">
      <c r="A79" s="55" t="s">
        <v>22</v>
      </c>
      <c r="C79" s="26" t="s">
        <v>11</v>
      </c>
      <c r="D79" s="46"/>
      <c r="F79" s="23" t="s">
        <v>10</v>
      </c>
      <c r="G79" s="34">
        <f>SUM(G5:G78)</f>
        <v>0</v>
      </c>
    </row>
    <row r="80" spans="1:7" ht="13.5" customHeight="1" x14ac:dyDescent="0.2">
      <c r="A80" s="70">
        <f>(G79-G78)*28.57</f>
        <v>0</v>
      </c>
      <c r="B80" s="71" t="s">
        <v>19</v>
      </c>
      <c r="C80" s="27" t="s">
        <v>17</v>
      </c>
      <c r="D80" s="46"/>
      <c r="F80" s="23" t="s">
        <v>10</v>
      </c>
      <c r="G80" s="35">
        <f>G79*1.2</f>
        <v>0</v>
      </c>
    </row>
    <row r="83" spans="1:6" ht="13.5" customHeight="1" thickBot="1" x14ac:dyDescent="0.25"/>
    <row r="84" spans="1:6" ht="13.5" customHeight="1" x14ac:dyDescent="0.2">
      <c r="A84" s="2" t="s">
        <v>97</v>
      </c>
      <c r="B84" s="88"/>
      <c r="C84" s="89" t="s">
        <v>107</v>
      </c>
      <c r="D84" s="91"/>
      <c r="E84" s="93"/>
      <c r="F84" s="92"/>
    </row>
    <row r="85" spans="1:6" ht="13.5" customHeight="1" x14ac:dyDescent="0.2">
      <c r="A85" s="2" t="s">
        <v>98</v>
      </c>
      <c r="B85" s="88"/>
      <c r="C85" s="89" t="s">
        <v>105</v>
      </c>
      <c r="D85" s="91"/>
      <c r="E85" s="86"/>
      <c r="F85" s="92"/>
    </row>
    <row r="86" spans="1:6" ht="13.5" customHeight="1" x14ac:dyDescent="0.2">
      <c r="B86" s="88"/>
      <c r="C86" s="89" t="s">
        <v>106</v>
      </c>
      <c r="D86" s="91"/>
      <c r="E86" s="86"/>
      <c r="F86" s="92"/>
    </row>
    <row r="87" spans="1:6" ht="13.5" customHeight="1" x14ac:dyDescent="0.2">
      <c r="B87" s="88"/>
      <c r="C87" s="89" t="s">
        <v>99</v>
      </c>
      <c r="D87" s="91"/>
      <c r="E87" s="86"/>
      <c r="F87" s="92"/>
    </row>
    <row r="88" spans="1:6" ht="13.5" customHeight="1" x14ac:dyDescent="0.2">
      <c r="B88" s="88"/>
      <c r="C88" s="90"/>
      <c r="D88" s="91"/>
      <c r="E88" s="86"/>
      <c r="F88" s="92"/>
    </row>
    <row r="89" spans="1:6" ht="13.5" customHeight="1" x14ac:dyDescent="0.2">
      <c r="B89" s="88"/>
      <c r="C89" s="90"/>
      <c r="D89" s="91"/>
      <c r="E89" s="86"/>
      <c r="F89" s="92"/>
    </row>
    <row r="90" spans="1:6" ht="13.5" customHeight="1" x14ac:dyDescent="0.2">
      <c r="B90" s="88"/>
      <c r="C90" s="90"/>
      <c r="D90" s="91"/>
      <c r="E90" s="86"/>
      <c r="F90" s="92"/>
    </row>
    <row r="91" spans="1:6" ht="13.5" customHeight="1" x14ac:dyDescent="0.2">
      <c r="B91" s="88"/>
      <c r="C91" s="90"/>
      <c r="D91" s="91"/>
      <c r="E91" s="86"/>
      <c r="F91" s="92"/>
    </row>
    <row r="92" spans="1:6" ht="13.5" customHeight="1" thickBot="1" x14ac:dyDescent="0.25">
      <c r="B92" s="88"/>
      <c r="C92" s="90"/>
      <c r="D92" s="91"/>
      <c r="E92" s="77"/>
      <c r="F92" s="92"/>
    </row>
  </sheetData>
  <sortState ref="B10:G14">
    <sortCondition ref="B10"/>
  </sortState>
  <phoneticPr fontId="2" type="noConversion"/>
  <pageMargins left="0.70866141732283472" right="0.31496062992125984" top="0.31496062992125984" bottom="0.47244094488188981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Dora</dc:creator>
  <cp:lastModifiedBy>Peter Frank</cp:lastModifiedBy>
  <cp:lastPrinted>2024-08-12T12:25:13Z</cp:lastPrinted>
  <dcterms:created xsi:type="dcterms:W3CDTF">2011-09-21T18:22:51Z</dcterms:created>
  <dcterms:modified xsi:type="dcterms:W3CDTF">2024-08-12T12:27:31Z</dcterms:modified>
</cp:coreProperties>
</file>